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228_2023年度に向けたHP更新（齋藤さん）\個人情報削除\"/>
    </mc:Choice>
  </mc:AlternateContent>
  <bookViews>
    <workbookView xWindow="0" yWindow="0" windowWidth="20490" windowHeight="7530"/>
  </bookViews>
  <sheets>
    <sheet name="コース申込書" sheetId="1" r:id="rId1"/>
    <sheet name="弊社使用欄" sheetId="2" r:id="rId2"/>
  </sheets>
  <definedNames>
    <definedName name="_xlnm.Print_Area" localSheetId="0">コース申込書!$A$1:$R$53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D21" i="1" l="1"/>
  <c r="U13" i="1" l="1"/>
  <c r="U14" i="1"/>
  <c r="U15" i="1"/>
  <c r="U16" i="1"/>
  <c r="U17" i="1"/>
  <c r="U18" i="1"/>
  <c r="U19" i="1"/>
  <c r="U20" i="1"/>
  <c r="U21" i="1"/>
  <c r="U22" i="1"/>
  <c r="U23" i="1"/>
  <c r="U12" i="1"/>
  <c r="S24" i="1" l="1"/>
  <c r="U24" i="1" s="1"/>
  <c r="S25" i="1"/>
  <c r="U25" i="1" s="1"/>
  <c r="D20" i="1" l="1"/>
  <c r="D19" i="1"/>
  <c r="D18" i="1"/>
  <c r="D17" i="1"/>
  <c r="D16" i="1"/>
  <c r="D15" i="1"/>
  <c r="D14" i="1"/>
  <c r="D13" i="1" l="1"/>
  <c r="J2" i="1"/>
  <c r="Q3" i="2" l="1"/>
  <c r="R3" i="2"/>
  <c r="Q4" i="2"/>
  <c r="R4" i="2"/>
  <c r="Q5" i="2"/>
  <c r="R5" i="2"/>
  <c r="R2" i="2"/>
  <c r="Q2" i="2"/>
  <c r="P3" i="2"/>
  <c r="P4" i="2"/>
  <c r="P5" i="2"/>
  <c r="P2" i="2"/>
  <c r="O5" i="2"/>
  <c r="O4" i="2"/>
  <c r="O3" i="2"/>
  <c r="O2" i="2"/>
  <c r="L3" i="2"/>
  <c r="L4" i="2"/>
  <c r="L5" i="2"/>
  <c r="L2" i="2"/>
  <c r="K5" i="2"/>
  <c r="K4" i="2"/>
  <c r="K3" i="2"/>
  <c r="K2" i="2"/>
  <c r="J5" i="2"/>
  <c r="J4" i="2"/>
  <c r="J3" i="2"/>
  <c r="J2" i="2"/>
  <c r="I5" i="2"/>
  <c r="I4" i="2"/>
  <c r="I3" i="2"/>
  <c r="I2" i="2"/>
  <c r="B5" i="2" l="1"/>
  <c r="C5" i="2" s="1"/>
  <c r="B4" i="2"/>
  <c r="C4" i="2" s="1"/>
  <c r="B3" i="2"/>
  <c r="C3" i="2" s="1"/>
  <c r="B2" i="2"/>
  <c r="C2" i="2" s="1"/>
  <c r="T24" i="1"/>
  <c r="T23" i="1"/>
  <c r="T22" i="1"/>
  <c r="T21" i="1"/>
  <c r="T20" i="1"/>
  <c r="T19" i="1"/>
  <c r="T18" i="1"/>
  <c r="T17" i="1"/>
  <c r="T16" i="1"/>
  <c r="T15" i="1"/>
  <c r="T14" i="1"/>
  <c r="T13" i="1"/>
  <c r="T12" i="1"/>
  <c r="T11" i="1"/>
  <c r="D5" i="2" l="1"/>
  <c r="D4" i="2"/>
  <c r="D2" i="2"/>
  <c r="D3" i="2"/>
</calcChain>
</file>

<file path=xl/sharedStrings.xml><?xml version="1.0" encoding="utf-8"?>
<sst xmlns="http://schemas.openxmlformats.org/spreadsheetml/2006/main" count="96" uniqueCount="70">
  <si>
    <t>お申込書</t>
    <phoneticPr fontId="3"/>
  </si>
  <si>
    <t>下記の枠内に必要事項を御記入の上、下記申込書送付先までFAXまたはE-Mailにて、本申込書をお送りください。</t>
    <phoneticPr fontId="3"/>
  </si>
  <si>
    <t>また、お申込前に必ず2ページ目を御覧になり、注意事項をご確認ください。</t>
    <phoneticPr fontId="3"/>
  </si>
  <si>
    <t>・期限を過ぎてのキャンセル及び日程変更は、受講費用を御請求させて頂きます。</t>
    <rPh sb="13" eb="14">
      <t>オヨ</t>
    </rPh>
    <rPh sb="15" eb="17">
      <t>ニッテイ</t>
    </rPh>
    <rPh sb="17" eb="19">
      <t>ヘンコウ</t>
    </rPh>
    <phoneticPr fontId="3"/>
  </si>
  <si>
    <t>申込書送付先</t>
  </si>
  <si>
    <t xml:space="preserve">FAX　 ：   </t>
    <phoneticPr fontId="3"/>
  </si>
  <si>
    <t>03-5843-6846</t>
    <phoneticPr fontId="3"/>
  </si>
  <si>
    <t>E-mail：</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</si>
  <si>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</si>
  <si>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</si>
  <si>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コース開催予定日</t>
    <rPh sb="3" eb="5">
      <t>カイサイ</t>
    </rPh>
    <rPh sb="5" eb="8">
      <t>ヨテイビ</t>
    </rPh>
    <phoneticPr fontId="3"/>
  </si>
  <si>
    <t>fa</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</si>
  <si>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</si>
  <si>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</si>
  <si>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</si>
  <si>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</si>
  <si>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</si>
  <si>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</si>
  <si>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</si>
  <si>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</si>
  <si>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</si>
  <si>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</si>
  <si>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</si>
  <si>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</si>
  <si>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</si>
  <si>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</si>
  <si>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</si>
  <si>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</si>
  <si>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</si>
  <si>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</si>
  <si>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※弊社使用欄</t>
    <rPh sb="1" eb="3">
      <t>ヘイシャ</t>
    </rPh>
    <rPh sb="3" eb="5">
      <t>シヨウ</t>
    </rPh>
    <rPh sb="5" eb="6">
      <t>ラン</t>
    </rPh>
    <phoneticPr fontId="1"/>
  </si>
  <si>
    <t>氏名</t>
    <rPh sb="0" eb="2">
      <t>シメイ</t>
    </rPh>
    <phoneticPr fontId="3"/>
  </si>
  <si>
    <t>開催初日</t>
    <rPh sb="0" eb="2">
      <t>カイサイ</t>
    </rPh>
    <rPh sb="2" eb="4">
      <t>ショニチ</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</si>
  <si>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</si>
  <si>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</si>
  <si>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</si>
  <si>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</si>
  <si>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</si>
  <si>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</si>
  <si>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</si>
  <si>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開催場所</t>
    <rPh sb="0" eb="2">
      <t>カイサイ</t>
    </rPh>
    <rPh sb="2" eb="4">
      <t>バショ</t>
    </rPh>
    <phoneticPr fontId="1"/>
  </si>
  <si>
    <t>『個人情報収集にあたっての告知事項』ご同意欄</t>
    <phoneticPr fontId="3"/>
  </si>
  <si>
    <t>その他御不明点等御座いましたら下記御問合せ先まで御願い致します。</t>
    <phoneticPr fontId="3"/>
  </si>
  <si>
    <t xml:space="preserve"> </t>
    <phoneticPr fontId="3"/>
  </si>
  <si>
    <t>チェック／会場</t>
    <rPh sb="5" eb="7">
      <t>カイジョウ</t>
    </rPh>
    <phoneticPr fontId="3"/>
  </si>
  <si>
    <t>Webサイトセキュリティ講座</t>
    <phoneticPr fontId="3"/>
  </si>
  <si>
    <t>注意事項</t>
    <phoneticPr fontId="3"/>
  </si>
  <si>
    <t>・お申込後のキャンセル期限は、お申込み締切日である、</t>
    <phoneticPr fontId="3"/>
  </si>
  <si>
    <t xml:space="preserve"> コース開催日の11営業日前（以降、"期限"と表記）までとさせていただきます。</t>
    <phoneticPr fontId="3"/>
  </si>
  <si>
    <t>・期限までに申込者数が最低開催人数に達しない場合は開催を中止させて頂きます。</t>
    <phoneticPr fontId="3"/>
  </si>
  <si>
    <t>・開催中止の際は 期限の翌営業日までに御申込者様全員に御連絡差し上げます。</t>
    <phoneticPr fontId="3"/>
  </si>
  <si>
    <t>なお同意いただけない場合は、お申し込みはお受けできませんのでご了承ください。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</si>
  <si>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</si>
  <si>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御問合せ先</t>
    <phoneticPr fontId="3"/>
  </si>
  <si>
    <t>-</t>
    <phoneticPr fontId="1"/>
  </si>
  <si>
    <t>-</t>
    <phoneticPr fontId="1"/>
  </si>
  <si>
    <t>-</t>
    <phoneticPr fontId="1"/>
  </si>
  <si>
    <t>＜当研修における個人情報に関するお願い＞</t>
    <rPh sb="1" eb="4">
      <t>トウケンシュウ</t>
    </rPh>
    <rPh sb="8" eb="12">
      <t>コジンジョウホウ</t>
    </rPh>
    <rPh sb="13" eb="14">
      <t>カン</t>
    </rPh>
    <rPh sb="17" eb="18">
      <t>ネガ</t>
    </rPh>
    <phoneticPr fontId="1"/>
  </si>
  <si>
    <t>下記URL「個人情報保護指針」と「個人情報の利用について」をご確認いただき、</t>
    <rPh sb="0" eb="2">
      <t>カキ</t>
    </rPh>
    <rPh sb="6" eb="10">
      <t>コジンジョウホウ</t>
    </rPh>
    <rPh sb="10" eb="14">
      <t>ホゴシシン</t>
    </rPh>
    <rPh sb="17" eb="21">
      <t>コジンジョウホウ</t>
    </rPh>
    <rPh sb="22" eb="24">
      <t>リヨウ</t>
    </rPh>
    <phoneticPr fontId="3"/>
  </si>
  <si>
    <t>ご同意いただける場合はご同意欄の「同意する」に必ず☑をご記入の上、お申し込みください。</t>
    <phoneticPr fontId="3"/>
  </si>
  <si>
    <t>同意する</t>
    <phoneticPr fontId="1"/>
  </si>
  <si>
    <t>同意しない</t>
  </si>
  <si>
    <t>・NTTデータ先端技術株式会社の個人情報保護方針：</t>
    <phoneticPr fontId="1"/>
  </si>
  <si>
    <t>https://www.intellilink.co.jp/privacy.aspx</t>
    <phoneticPr fontId="1"/>
  </si>
  <si>
    <t>NTTデータ先端技術株式会社　経営企画部 経営企画部長
　　TEL：03-5843-6800　
E-mail：intellilink-privacymark@intellilink.co.jp</t>
    <phoneticPr fontId="1"/>
  </si>
  <si>
    <t>・お申込書を弊社へ送付後、弊社より「申込完了メール」を返送いたします。</t>
  </si>
  <si>
    <t>　「申込完了メール」を受領していない場合は、申込完了しておりませんのでご注意ください。</t>
  </si>
  <si>
    <t>ita-info@intellilink.co.jp</t>
    <phoneticPr fontId="3"/>
  </si>
  <si>
    <t xml:space="preserve">
INTELLILINK Training Academy
【住所】：東京都中央区月島1-15-7　パシフィックマークス月島2F
【TEL】：03-5843-6845
【FAX】：03-5843-6846
【E-Mail】：ita-info@intellilink.co.jp</t>
    <phoneticPr fontId="3"/>
  </si>
  <si>
    <t>オンライン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</si>
</sst>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2">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name val="ＭＳ Ｐゴシック"/>
      <family val="3"/>
      <charset val="128"/>
    </font>
    <font>
      <sz val="11"/>
      <color rgb="FFFF0000"/>
      <name val="游ゴシック"/>
      <family val="2"/>
      <charset val="128"/>
      <scheme val="minor"/>
    </font>
    <font>
      <sz val="11"/>
      <color rgb="FFFF0000"/>
      <name val="ＭＳ Ｐゴシック"/>
      <family val="3"/>
      <charset val="128"/>
    </font>
    <font>
      <sz val="11"/>
      <color theme="0" tint="-0.34998626667073579"/>
      <name val="游ゴシック"/>
      <family val="2"/>
      <charset val="128"/>
      <scheme val="minor"/>
    </font>
    <font>
      <sz val="9"/>
      <color theme="0" tint="-0.34998626667073579"/>
      <name val="ＭＳ Ｐゴシック"/>
      <family val="3"/>
      <charset val="128"/>
    </font>
    <font>
      <sz val="14"/>
      <color theme="1"/>
      <name val="游ゴシック"/>
      <family val="2"/>
      <charset val="128"/>
      <scheme val="minor"/>
    </font>
    <font>
      <sz val="14"/>
      <color theme="1"/>
      <name val="游ゴシック"/>
      <family val="3"/>
      <charset val="128"/>
      <scheme val="minor"/>
    </font>
    <font>
      <sz val="9"/>
      <color theme="1"/>
      <name val="MS P ゴシック"/>
      <family val="3"/>
      <charset val="128"/>
    </font>
    <font>
      <sz val="9"/>
      <color theme="1"/>
      <name val="ＭＳ Ｐゴシック"/>
      <family val="3"/>
      <charset val="128"/>
    </font>
    <font>
      <b/>
      <sz val="12"/>
      <color theme="0" tint="-0.34998626667073579"/>
      <name val="游ゴシック"/>
      <family val="2"/>
      <charset val="128"/>
      <scheme val="minor"/>
    </font>
    <font>
      <sz val="9"/>
      <color rgb="FFFF0000"/>
      <name val="ＭＳ Ｐゴシック"/>
      <family val="3"/>
      <charset val="128"/>
    </font>
  </fonts>
  <fills count="2">
    <fill>
      <patternFill patternType="none"/>
    </fill>
    <fill>
      <patternFill patternType="gray125"/>
    </fill>
  </fills>
  <borders count="6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77">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4"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8" fillId="0" borderId="46"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7"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20" xfId="0" applyFont="1" applyBorder="1" applyAlignment="1">
      <alignment horizontal="center" vertical="center"/>
    </xf>
    <xf numFmtId="0" fontId="9" fillId="0" borderId="24" xfId="0" applyFont="1" applyBorder="1" applyAlignment="1" applyProtection="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9" fillId="0" borderId="35" xfId="0" applyFont="1" applyBorder="1" applyAlignment="1">
      <alignment horizontal="center" vertical="center"/>
    </xf>
    <xf numFmtId="0" fontId="9" fillId="0" borderId="14"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Fill="1" applyBorder="1" applyAlignment="1">
      <alignment vertical="center"/>
    </xf>
    <xf numFmtId="0" fontId="9" fillId="0" borderId="40" xfId="0" applyFont="1" applyBorder="1" applyAlignment="1">
      <alignment horizontal="center" vertical="center"/>
    </xf>
    <xf numFmtId="0" fontId="9" fillId="0" borderId="0" xfId="0" applyFont="1" applyAlignment="1">
      <alignment vertical="center" wrapText="1"/>
    </xf>
    <xf numFmtId="0" fontId="9" fillId="0" borderId="41" xfId="0" applyFont="1" applyBorder="1">
      <alignment vertical="center"/>
    </xf>
    <xf numFmtId="0" fontId="11" fillId="0" borderId="0" xfId="0" applyFont="1">
      <alignment vertical="center"/>
    </xf>
    <xf numFmtId="0" fontId="0" fillId="0" borderId="0" xfId="0" applyAlignment="1">
      <alignment horizontal="center" vertical="center"/>
    </xf>
    <xf numFmtId="14" fontId="0" fillId="0" borderId="0" xfId="0" applyNumberFormat="1">
      <alignment vertical="center"/>
    </xf>
    <xf numFmtId="0" fontId="0" fillId="0" borderId="0" xfId="0" applyAlignment="1">
      <alignment horizontal="center" vertical="center" wrapText="1"/>
    </xf>
    <xf numFmtId="0" fontId="9" fillId="0" borderId="10" xfId="0" applyFont="1" applyBorder="1" applyAlignment="1">
      <alignment vertical="center"/>
    </xf>
    <xf numFmtId="0" fontId="9" fillId="0" borderId="11" xfId="0" applyFont="1" applyBorder="1" applyAlignment="1">
      <alignment vertical="center"/>
    </xf>
    <xf numFmtId="177" fontId="9" fillId="0" borderId="61" xfId="0" applyNumberFormat="1" applyFont="1" applyBorder="1" applyAlignment="1">
      <alignment horizontal="center" vertical="center"/>
    </xf>
    <xf numFmtId="0" fontId="0" fillId="0" borderId="0" xfId="0" applyAlignment="1">
      <alignment horizontal="center" vertical="center"/>
    </xf>
    <xf numFmtId="0" fontId="12" fillId="0" borderId="0"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pplyBorder="1">
      <alignment vertical="center"/>
    </xf>
    <xf numFmtId="0" fontId="14" fillId="0" borderId="0" xfId="0" applyFont="1">
      <alignment vertical="center"/>
    </xf>
    <xf numFmtId="176" fontId="14" fillId="0" borderId="0" xfId="0" applyNumberFormat="1" applyFont="1">
      <alignment vertical="center"/>
    </xf>
    <xf numFmtId="176" fontId="14" fillId="0" borderId="0" xfId="0" applyNumberFormat="1" applyFont="1" applyBorder="1">
      <alignment vertical="center"/>
    </xf>
    <xf numFmtId="0" fontId="15" fillId="0" borderId="0" xfId="0" applyFont="1" applyBorder="1" applyAlignment="1">
      <alignment horizontal="left" vertical="center" wrapText="1"/>
    </xf>
    <xf numFmtId="0" fontId="15" fillId="0" borderId="0" xfId="0" applyFont="1" applyBorder="1" applyAlignment="1">
      <alignmen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0" fillId="0" borderId="12" xfId="0" applyBorder="1">
      <alignment vertical="center"/>
    </xf>
    <xf numFmtId="0" fontId="0" fillId="0" borderId="18" xfId="0" applyBorder="1">
      <alignment vertical="center"/>
    </xf>
    <xf numFmtId="0" fontId="0" fillId="0" borderId="13" xfId="0" applyBorder="1">
      <alignment vertical="center"/>
    </xf>
    <xf numFmtId="0" fontId="18" fillId="0" borderId="13" xfId="0" applyFont="1" applyBorder="1">
      <alignment vertical="center"/>
    </xf>
    <xf numFmtId="0" fontId="19" fillId="0" borderId="18" xfId="0" applyFont="1" applyBorder="1">
      <alignment vertical="center"/>
    </xf>
    <xf numFmtId="0" fontId="5" fillId="0" borderId="0" xfId="0" applyFont="1" applyBorder="1" applyAlignment="1">
      <alignment vertical="center" wrapText="1"/>
    </xf>
    <xf numFmtId="177" fontId="9" fillId="0" borderId="13" xfId="0" applyNumberFormat="1" applyFont="1" applyBorder="1" applyAlignment="1">
      <alignment horizontal="center" vertical="center"/>
    </xf>
    <xf numFmtId="0" fontId="20" fillId="0" borderId="0" xfId="0" applyFont="1" applyBorder="1" applyAlignment="1">
      <alignment horizontal="center" vertical="center"/>
    </xf>
    <xf numFmtId="0" fontId="9" fillId="0" borderId="64" xfId="0" applyFont="1" applyBorder="1" applyAlignment="1">
      <alignment vertical="center"/>
    </xf>
    <xf numFmtId="0" fontId="9" fillId="0" borderId="65" xfId="0" applyFont="1" applyBorder="1" applyAlignment="1">
      <alignment vertical="center"/>
    </xf>
    <xf numFmtId="0" fontId="9" fillId="0" borderId="67" xfId="0" applyFont="1" applyBorder="1" applyAlignment="1">
      <alignment vertical="center"/>
    </xf>
    <xf numFmtId="14" fontId="12" fillId="0" borderId="0" xfId="0" applyNumberFormat="1" applyFont="1" applyBorder="1">
      <alignment vertical="center"/>
    </xf>
    <xf numFmtId="0" fontId="21" fillId="0" borderId="16" xfId="0" applyFont="1" applyBorder="1" applyAlignment="1">
      <alignment horizontal="left" vertical="center"/>
    </xf>
    <xf numFmtId="0" fontId="12" fillId="0" borderId="14" xfId="0" applyFont="1" applyBorder="1">
      <alignment vertical="center"/>
    </xf>
    <xf numFmtId="0" fontId="21" fillId="0" borderId="0" xfId="0" applyFont="1" applyBorder="1" applyAlignment="1">
      <alignment vertical="center" wrapText="1"/>
    </xf>
    <xf numFmtId="0" fontId="21" fillId="0" borderId="0" xfId="0" applyFont="1" applyBorder="1" applyAlignment="1">
      <alignment vertical="top" wrapText="1"/>
    </xf>
    <xf numFmtId="0" fontId="21" fillId="0" borderId="0" xfId="0" applyFont="1" applyAlignment="1">
      <alignment vertical="center"/>
    </xf>
    <xf numFmtId="177" fontId="9" fillId="0" borderId="61" xfId="0" applyNumberFormat="1" applyFont="1" applyFill="1" applyBorder="1" applyAlignment="1">
      <alignment horizontal="center" vertical="center"/>
    </xf>
    <xf numFmtId="0" fontId="9" fillId="0" borderId="10" xfId="0" applyFont="1" applyFill="1" applyBorder="1" applyAlignment="1">
      <alignment vertical="center"/>
    </xf>
    <xf numFmtId="0" fontId="9" fillId="0" borderId="67" xfId="0" applyFont="1" applyFill="1" applyBorder="1" applyAlignment="1">
      <alignment vertical="center"/>
    </xf>
    <xf numFmtId="0" fontId="9" fillId="0" borderId="66" xfId="0" applyFont="1" applyFill="1" applyBorder="1" applyAlignment="1">
      <alignment vertical="center"/>
    </xf>
    <xf numFmtId="0" fontId="9" fillId="0" borderId="62" xfId="0" applyFont="1" applyFill="1" applyBorder="1" applyAlignment="1">
      <alignment vertical="center"/>
    </xf>
    <xf numFmtId="0" fontId="9" fillId="0" borderId="63" xfId="0" applyFont="1" applyFill="1" applyBorder="1" applyAlignment="1">
      <alignment vertical="center"/>
    </xf>
    <xf numFmtId="0" fontId="9" fillId="0" borderId="11" xfId="0" applyFont="1" applyFill="1" applyBorder="1" applyAlignment="1">
      <alignment vertical="center"/>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0" fontId="5" fillId="0" borderId="0" xfId="0" applyFont="1" applyBorder="1" applyAlignment="1">
      <alignment horizontal="left" vertical="center" wrapText="1"/>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177" fontId="9" fillId="0" borderId="12" xfId="0" applyNumberFormat="1" applyFont="1" applyFill="1" applyBorder="1" applyAlignment="1">
      <alignment horizontal="center" vertical="center"/>
    </xf>
    <xf numFmtId="177" fontId="9" fillId="0" borderId="13" xfId="0" applyNumberFormat="1" applyFont="1" applyFill="1" applyBorder="1" applyAlignment="1">
      <alignment horizontal="center" vertical="center"/>
    </xf>
    <xf numFmtId="177" fontId="9" fillId="0" borderId="14" xfId="0" applyNumberFormat="1" applyFont="1" applyFill="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177" fontId="9" fillId="0" borderId="12" xfId="0" applyNumberFormat="1" applyFont="1" applyBorder="1" applyAlignment="1">
      <alignment horizontal="center" vertical="center"/>
    </xf>
    <xf numFmtId="177" fontId="9" fillId="0" borderId="13" xfId="0" applyNumberFormat="1" applyFont="1" applyBorder="1" applyAlignment="1">
      <alignment horizontal="center" vertical="center"/>
    </xf>
    <xf numFmtId="177" fontId="9" fillId="0" borderId="14" xfId="0" applyNumberFormat="1"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pplyProtection="1">
      <alignment horizontal="left" vertical="center"/>
      <protection locked="0" hidden="1"/>
    </xf>
    <xf numFmtId="0" fontId="9" fillId="0" borderId="13" xfId="0"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6" fillId="0" borderId="52" xfId="1" applyFont="1" applyBorder="1" applyAlignment="1" applyProtection="1">
      <alignment horizontal="left" vertical="center"/>
      <protection locked="0" hidden="1"/>
    </xf>
    <xf numFmtId="0" fontId="9" fillId="0" borderId="38" xfId="0" applyFont="1" applyBorder="1" applyAlignment="1" applyProtection="1">
      <alignment horizontal="left" vertical="center"/>
      <protection locked="0" hidden="1"/>
    </xf>
    <xf numFmtId="0" fontId="9" fillId="0" borderId="39" xfId="0" applyFont="1" applyBorder="1" applyAlignment="1" applyProtection="1">
      <alignment horizontal="left" vertical="center"/>
      <protection locked="0" hidden="1"/>
    </xf>
    <xf numFmtId="0" fontId="9" fillId="0" borderId="59" xfId="0" applyFont="1" applyBorder="1" applyAlignment="1" applyProtection="1">
      <alignment horizontal="left" vertical="center"/>
      <protection locked="0" hidden="1"/>
    </xf>
    <xf numFmtId="0" fontId="9" fillId="0" borderId="21" xfId="0" applyFont="1" applyBorder="1" applyAlignment="1" applyProtection="1">
      <alignment horizontal="left" vertical="center"/>
      <protection locked="0" hidden="1"/>
    </xf>
    <xf numFmtId="0" fontId="9" fillId="0" borderId="22" xfId="0" applyFont="1" applyBorder="1" applyAlignment="1" applyProtection="1">
      <alignment horizontal="left" vertical="center"/>
      <protection locked="0" hidden="1"/>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25" xfId="0" applyFont="1" applyBorder="1" applyAlignment="1" applyProtection="1">
      <alignment horizontal="left" vertical="center"/>
      <protection locked="0" hidden="1"/>
    </xf>
    <xf numFmtId="0" fontId="9" fillId="0" borderId="26" xfId="0" applyFont="1" applyBorder="1" applyAlignment="1" applyProtection="1">
      <alignment horizontal="left" vertical="center"/>
      <protection locked="0" hidden="1"/>
    </xf>
    <xf numFmtId="0" fontId="9" fillId="0" borderId="28" xfId="0" applyFont="1" applyBorder="1" applyAlignment="1" applyProtection="1">
      <alignment horizontal="left" vertical="center"/>
      <protection locked="0" hidden="1"/>
    </xf>
    <xf numFmtId="0" fontId="9" fillId="0" borderId="18" xfId="0" applyFont="1" applyBorder="1" applyAlignment="1" applyProtection="1">
      <alignment horizontal="left" vertical="center"/>
      <protection locked="0" hidden="1"/>
    </xf>
    <xf numFmtId="0" fontId="9" fillId="0" borderId="29" xfId="0" applyFont="1" applyBorder="1" applyAlignment="1" applyProtection="1">
      <alignment horizontal="left" vertical="center"/>
      <protection locked="0" hidden="1"/>
    </xf>
    <xf numFmtId="0" fontId="9" fillId="0" borderId="19"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58" xfId="0" applyFont="1" applyBorder="1" applyAlignment="1" applyProtection="1">
      <alignment horizontal="center" vertical="center"/>
      <protection locked="0" hidden="1"/>
    </xf>
    <xf numFmtId="0" fontId="9" fillId="0" borderId="33" xfId="0" applyFont="1" applyBorder="1" applyAlignment="1" applyProtection="1">
      <alignment horizontal="center" vertical="center"/>
      <protection locked="0" hidden="1"/>
    </xf>
    <xf numFmtId="0" fontId="9" fillId="0" borderId="50" xfId="0" applyFont="1" applyBorder="1" applyAlignment="1" applyProtection="1">
      <alignment horizontal="center" vertical="center"/>
      <protection locked="0" hidden="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9" fillId="0" borderId="32" xfId="0" applyFont="1" applyBorder="1" applyAlignment="1" applyProtection="1">
      <alignment horizontal="left" vertical="center"/>
      <protection locked="0" hidden="1"/>
    </xf>
    <xf numFmtId="0" fontId="9" fillId="0" borderId="33"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9" fillId="0" borderId="60" xfId="0" applyFont="1" applyBorder="1" applyAlignment="1" applyProtection="1">
      <alignment horizontal="left" vertical="center"/>
      <protection locked="0" hidden="1"/>
    </xf>
    <xf numFmtId="0" fontId="9" fillId="0" borderId="14" xfId="0" applyFont="1" applyBorder="1" applyAlignment="1" applyProtection="1">
      <alignment horizontal="left" vertical="center"/>
      <protection locked="0" hidden="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28" xfId="0" applyFont="1" applyBorder="1" applyAlignment="1">
      <alignment horizontal="center" vertical="center"/>
    </xf>
    <xf numFmtId="0" fontId="8" fillId="0" borderId="47"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49" xfId="0" applyFont="1" applyBorder="1" applyAlignment="1" applyProtection="1">
      <alignment horizontal="center" vertical="center"/>
      <protection locked="0" hidden="1"/>
    </xf>
    <xf numFmtId="0" fontId="9" fillId="0" borderId="17" xfId="0" applyFont="1" applyBorder="1" applyAlignment="1" applyProtection="1">
      <alignment horizontal="center" vertical="center"/>
      <protection locked="0" hidden="1"/>
    </xf>
    <xf numFmtId="0" fontId="9" fillId="0" borderId="1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51"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6" fillId="0" borderId="38" xfId="1" applyFont="1" applyBorder="1" applyAlignment="1" applyProtection="1">
      <alignment horizontal="left" vertical="center"/>
      <protection locked="0" hidden="1"/>
    </xf>
    <xf numFmtId="0" fontId="9" fillId="0" borderId="52"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8" xfId="0" applyFont="1" applyBorder="1" applyAlignment="1" applyProtection="1">
      <alignment horizontal="center" vertical="center"/>
      <protection locked="0" hidden="1"/>
    </xf>
    <xf numFmtId="0" fontId="9" fillId="0" borderId="39"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55" xfId="0" applyFont="1" applyBorder="1" applyAlignment="1" applyProtection="1">
      <alignment horizontal="center" vertical="center"/>
      <protection locked="0" hidden="1"/>
    </xf>
    <xf numFmtId="0" fontId="5" fillId="0" borderId="8" xfId="0" applyFont="1" applyBorder="1" applyAlignment="1" applyProtection="1">
      <alignment horizontal="left" vertical="center"/>
      <protection locked="0" hidden="1"/>
    </xf>
    <xf numFmtId="0" fontId="5" fillId="0" borderId="31" xfId="0" applyFont="1" applyBorder="1" applyAlignment="1" applyProtection="1">
      <alignment horizontal="left" vertical="center"/>
      <protection locked="0" hidden="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12" lockText="1"/>
</file>

<file path=xl/ctrlProps/ctrlProp10.xml><?xml version="1.0" encoding="utf-8"?>
<formControlPr xmlns="http://schemas.microsoft.com/office/spreadsheetml/2009/9/main" objectType="CheckBox" fmlaLink="$S$21" lockText="1"/>
</file>

<file path=xl/ctrlProps/ctrlProp11.xml><?xml version="1.0" encoding="utf-8"?>
<formControlPr xmlns="http://schemas.microsoft.com/office/spreadsheetml/2009/9/main" objectType="CheckBox" fmlaLink="$S$22" lockText="1"/>
</file>

<file path=xl/ctrlProps/ctrlProp12.xml><?xml version="1.0" encoding="utf-8"?>
<formControlPr xmlns="http://schemas.microsoft.com/office/spreadsheetml/2009/9/main" objectType="CheckBox" fmlaLink="$S$23" lockText="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13" lockText="1"/>
</file>

<file path=xl/ctrlProps/ctrlProp3.xml><?xml version="1.0" encoding="utf-8"?>
<formControlPr xmlns="http://schemas.microsoft.com/office/spreadsheetml/2009/9/main" objectType="CheckBox" fmlaLink="$S$14" lockText="1"/>
</file>

<file path=xl/ctrlProps/ctrlProp4.xml><?xml version="1.0" encoding="utf-8"?>
<formControlPr xmlns="http://schemas.microsoft.com/office/spreadsheetml/2009/9/main" objectType="CheckBox" fmlaLink="$S$15" lockText="1"/>
</file>

<file path=xl/ctrlProps/ctrlProp5.xml><?xml version="1.0" encoding="utf-8"?>
<formControlPr xmlns="http://schemas.microsoft.com/office/spreadsheetml/2009/9/main" objectType="CheckBox" fmlaLink="$S$16" lockText="1"/>
</file>

<file path=xl/ctrlProps/ctrlProp6.xml><?xml version="1.0" encoding="utf-8"?>
<formControlPr xmlns="http://schemas.microsoft.com/office/spreadsheetml/2009/9/main" objectType="CheckBox" fmlaLink="$S$17" lockText="1"/>
</file>

<file path=xl/ctrlProps/ctrlProp7.xml><?xml version="1.0" encoding="utf-8"?>
<formControlPr xmlns="http://schemas.microsoft.com/office/spreadsheetml/2009/9/main" objectType="CheckBox" fmlaLink="$S$18" lockText="1"/>
</file>

<file path=xl/ctrlProps/ctrlProp8.xml><?xml version="1.0" encoding="utf-8"?>
<formControlPr xmlns="http://schemas.microsoft.com/office/spreadsheetml/2009/9/main" objectType="CheckBox" fmlaLink="$S$19" lockText="1"/>
</file>

<file path=xl/ctrlProps/ctrlProp9.xml><?xml version="1.0" encoding="utf-8"?>
<formControlPr xmlns="http://schemas.microsoft.com/office/spreadsheetml/2009/9/main" objectType="CheckBox" fmlaLink="$S$20"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304800</xdr:colOff>
          <xdr:row>42</xdr:row>
          <xdr:rowOff>171450</xdr:rowOff>
        </xdr:from>
        <xdr:to>
          <xdr:col>16</xdr:col>
          <xdr:colOff>457200</xdr:colOff>
          <xdr:row>44</xdr:row>
          <xdr:rowOff>19050</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47625</xdr:rowOff>
        </xdr:from>
        <xdr:to>
          <xdr:col>5</xdr:col>
          <xdr:colOff>371475</xdr:colOff>
          <xdr:row>13</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5</xdr:col>
          <xdr:colOff>371475</xdr:colOff>
          <xdr:row>14</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47625</xdr:rowOff>
        </xdr:from>
        <xdr:to>
          <xdr:col>5</xdr:col>
          <xdr:colOff>371475</xdr:colOff>
          <xdr:row>15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47625</xdr:rowOff>
        </xdr:from>
        <xdr:to>
          <xdr:col>5</xdr:col>
          <xdr:colOff>371475</xdr:colOff>
          <xdr:row>16</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47625</xdr:rowOff>
        </xdr:from>
        <xdr:to>
          <xdr:col>5</xdr:col>
          <xdr:colOff>371475</xdr:colOff>
          <xdr:row>17</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47625</xdr:rowOff>
        </xdr:from>
        <xdr:to>
          <xdr:col>5</xdr:col>
          <xdr:colOff>371475</xdr:colOff>
          <xdr:row>18</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47625</xdr:rowOff>
        </xdr:from>
        <xdr:to>
          <xdr:col>5</xdr:col>
          <xdr:colOff>371475</xdr:colOff>
          <xdr:row>19</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47625</xdr:rowOff>
        </xdr:from>
        <xdr:to>
          <xdr:col>5</xdr:col>
          <xdr:colOff>371475</xdr:colOff>
          <xdr:row>20</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47625</xdr:rowOff>
        </xdr:from>
        <xdr:to>
          <xdr:col>5</xdr:col>
          <xdr:colOff>371475</xdr:colOff>
          <xdr:row>21</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47625</xdr:rowOff>
        </xdr:from>
        <xdr:to>
          <xdr:col>5</xdr:col>
          <xdr:colOff>371475</xdr:colOff>
          <xdr:row>22</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47625</xdr:rowOff>
        </xdr:from>
        <xdr:to>
          <xdr:col>5</xdr:col>
          <xdr:colOff>371475</xdr:colOff>
          <xdr:row>23</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23</xdr:row>
          <xdr:rowOff>47625</xdr:rowOff>
        </xdr:from>
        <xdr:to>
          <xdr:col>5</xdr:col>
          <xdr:colOff>371475</xdr:colOff>
          <xdr:row>24</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18</xdr:row>
          <xdr:rowOff>171450</xdr:rowOff>
        </xdr:from>
        <xdr:to>
          <xdr:col>14</xdr:col>
          <xdr:colOff>76200</xdr:colOff>
          <xdr:row>20</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xdr:row>
          <xdr:rowOff>152400</xdr:rowOff>
        </xdr:from>
        <xdr:to>
          <xdr:col>12</xdr:col>
          <xdr:colOff>47625</xdr:colOff>
          <xdr:row>20</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printerSettings" Target="../printerSettings/printerSettings1.bin"/><Relationship Id="rId21" Type="http://schemas.openxmlformats.org/officeDocument/2006/relationships/ctrlProp" Target="../ctrlProps/ctrlProp14.xml"/><Relationship Id="rId7" Type="http://schemas.openxmlformats.org/officeDocument/2006/relationships/image" Target="../media/image1.png"/><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www.intellilink.co.jp/privacy.aspx"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11" Type="http://schemas.openxmlformats.org/officeDocument/2006/relationships/ctrlProp" Target="../ctrlProps/ctrlProp4.xml"/><Relationship Id="rId5" Type="http://schemas.openxmlformats.org/officeDocument/2006/relationships/vmlDrawing" Target="../drawings/vmlDrawing1.vml"/><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drawing" Target="../drawings/drawing1.xm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AK55"/>
  <sheetViews>
    <sheetView tabSelected="1" view="pageBreakPreview" zoomScaleNormal="100" zoomScaleSheetLayoutView="100" workbookViewId="0"/>
  </sheetViews>
  <sheetFormatPr defaultRowHeight="18.75"/>
  <cols>
    <col min="1" max="1" width="9" customWidth="1"/>
    <col min="7" max="7" width="9" customWidth="1"/>
    <col min="18" max="18" width="9" style="45"/>
    <col min="19" max="19" width="9" style="48" hidden="1" customWidth="1"/>
    <col min="20" max="20" width="21.75" style="48" hidden="1" customWidth="1"/>
    <col min="21" max="21" width="13.375" style="45" customWidth="1"/>
    <col min="22" max="23" width="9" style="45" customWidth="1"/>
    <col min="24" max="35" width="9" customWidth="1"/>
  </cols>
  <sheetData>
    <row r="1" spans="1:37" ht="19.5">
      <c r="A1" s="1"/>
      <c r="B1" s="1"/>
      <c r="C1" s="1"/>
      <c r="D1" s="1"/>
      <c r="E1" s="1"/>
      <c r="F1" s="1"/>
      <c r="G1" s="1"/>
      <c r="H1" s="1"/>
      <c r="I1" s="1"/>
      <c r="J1" s="1"/>
      <c r="K1" s="1"/>
      <c r="L1" s="1"/>
      <c r="M1" s="1"/>
      <c r="N1" s="1"/>
      <c r="O1" s="1"/>
      <c r="P1" s="1"/>
      <c r="Q1" s="1"/>
      <c r="R1" s="44"/>
      <c r="S1" s="47" t="b">
        <v>0</v>
      </c>
      <c r="T1" s="64"/>
      <c r="U1" s="44"/>
      <c r="V1" s="44"/>
      <c r="W1" s="44"/>
      <c r="X1" s="1"/>
      <c r="Y1" s="1"/>
      <c r="Z1" s="1"/>
      <c r="AA1" s="1"/>
      <c r="AB1" s="1"/>
      <c r="AC1" s="1"/>
      <c r="AD1" s="1"/>
      <c r="AE1" s="1"/>
      <c r="AF1" s="1"/>
      <c r="AG1" s="1"/>
      <c r="AH1" s="1"/>
      <c r="AI1" s="1"/>
      <c r="AJ1" s="1"/>
      <c r="AK1" s="1"/>
    </row>
    <row r="2" spans="1:37">
      <c r="A2" s="84" t="s">
        <v>45</v>
      </c>
      <c r="B2" s="84"/>
      <c r="C2" s="84"/>
      <c r="D2" s="84"/>
      <c r="E2" s="84"/>
      <c r="F2" s="84"/>
      <c r="G2" s="84"/>
      <c r="H2" s="2" t="s">
        <v>0</v>
      </c>
      <c r="J2" s="85" t="str">
        <f>A2</f>
        <v>Webサイトセキュリティ講座</v>
      </c>
      <c r="K2" s="85"/>
      <c r="L2" s="85"/>
      <c r="M2" s="85"/>
      <c r="N2" s="85"/>
      <c r="O2" s="85"/>
      <c r="P2" s="3" t="s">
        <v>46</v>
      </c>
      <c r="S2" s="47" t="b">
        <v>1</v>
      </c>
      <c r="T2" s="47"/>
      <c r="U2" s="68"/>
      <c r="V2" s="44"/>
      <c r="W2" s="44"/>
      <c r="X2" s="1"/>
      <c r="Y2" s="1"/>
      <c r="Z2" s="1"/>
      <c r="AA2" s="1"/>
      <c r="AB2" s="1"/>
      <c r="AC2" s="1"/>
      <c r="AD2" s="1"/>
      <c r="AE2" s="1"/>
      <c r="AF2" s="1"/>
      <c r="AG2" s="1"/>
      <c r="AH2" s="1"/>
      <c r="AI2" s="1"/>
      <c r="AJ2" s="1"/>
      <c r="AK2" s="1"/>
    </row>
    <row r="3" spans="1:37">
      <c r="A3" s="13"/>
      <c r="B3" s="13"/>
      <c r="C3" s="13"/>
      <c r="D3" s="13"/>
      <c r="E3" s="13"/>
      <c r="F3" s="13"/>
      <c r="G3" s="13"/>
      <c r="H3" s="13"/>
      <c r="I3" s="13"/>
      <c r="J3" s="14"/>
      <c r="K3" s="13"/>
      <c r="L3" s="13"/>
      <c r="M3" s="13"/>
      <c r="N3" s="13"/>
      <c r="O3" s="13"/>
      <c r="P3" s="13"/>
      <c r="Q3" s="13"/>
      <c r="R3" s="46"/>
      <c r="S3" s="47"/>
      <c r="T3" s="47"/>
      <c r="U3" s="68"/>
      <c r="V3" s="44"/>
      <c r="W3" s="44"/>
      <c r="X3" s="1"/>
      <c r="Y3" s="1"/>
      <c r="Z3" s="1"/>
      <c r="AA3" s="1"/>
      <c r="AB3" s="1"/>
      <c r="AC3" s="1"/>
      <c r="AD3" s="1"/>
      <c r="AE3" s="1"/>
      <c r="AF3" s="1"/>
      <c r="AG3" s="1"/>
      <c r="AH3" s="1"/>
      <c r="AI3" s="1"/>
      <c r="AJ3" s="1"/>
      <c r="AK3" s="1"/>
    </row>
    <row r="4" spans="1:37">
      <c r="A4" s="4" t="s">
        <v>1</v>
      </c>
      <c r="B4" s="13"/>
      <c r="C4" s="13"/>
      <c r="D4" s="13"/>
      <c r="E4" s="13"/>
      <c r="F4" s="13"/>
      <c r="G4" s="13"/>
      <c r="H4" s="13"/>
      <c r="I4" s="13"/>
      <c r="J4" s="4" t="s">
        <v>47</v>
      </c>
      <c r="K4" s="13"/>
      <c r="L4" s="13"/>
      <c r="M4" s="13"/>
      <c r="N4" s="13"/>
      <c r="O4" s="13"/>
      <c r="P4" s="13"/>
      <c r="Q4" s="13"/>
      <c r="R4" s="46"/>
      <c r="S4" s="47"/>
      <c r="T4" s="47"/>
      <c r="U4" s="68"/>
      <c r="V4" s="44"/>
      <c r="W4" s="44"/>
      <c r="X4" s="1"/>
      <c r="Y4" s="1"/>
      <c r="Z4" s="1"/>
      <c r="AA4" s="1"/>
      <c r="AB4" s="1"/>
      <c r="AC4" s="1"/>
      <c r="AD4" s="1"/>
      <c r="AE4" s="1"/>
      <c r="AF4" s="1"/>
      <c r="AG4" s="1"/>
      <c r="AH4" s="1"/>
      <c r="AI4" s="1"/>
      <c r="AJ4" s="1"/>
      <c r="AK4" s="1"/>
    </row>
    <row r="5" spans="1:37">
      <c r="A5" s="4" t="s">
        <v>2</v>
      </c>
      <c r="B5" s="13"/>
      <c r="C5" s="13"/>
      <c r="D5" s="13"/>
      <c r="E5" s="13"/>
      <c r="F5" s="13"/>
      <c r="G5" s="13"/>
      <c r="H5" s="13"/>
      <c r="I5" s="13"/>
      <c r="J5" s="4" t="s">
        <v>48</v>
      </c>
      <c r="K5" s="13"/>
      <c r="L5" s="13"/>
      <c r="M5" s="13"/>
      <c r="N5" s="13"/>
      <c r="O5" s="13"/>
      <c r="P5" s="13"/>
      <c r="Q5" s="13"/>
      <c r="R5" s="46"/>
      <c r="S5" s="47"/>
      <c r="T5" s="47"/>
      <c r="U5" s="68"/>
      <c r="V5" s="44"/>
      <c r="W5" s="44"/>
      <c r="X5" s="1"/>
      <c r="Y5" s="1"/>
      <c r="Z5" s="1"/>
      <c r="AA5" s="1"/>
      <c r="AB5" s="1"/>
      <c r="AC5" s="1"/>
      <c r="AD5" s="1"/>
      <c r="AE5" s="1"/>
      <c r="AF5" s="1"/>
      <c r="AG5" s="1"/>
      <c r="AH5" s="1"/>
      <c r="AI5" s="1"/>
      <c r="AJ5" s="1"/>
      <c r="AK5" s="1"/>
    </row>
    <row r="6" spans="1:37">
      <c r="A6" s="13"/>
      <c r="B6" s="13"/>
      <c r="C6" s="13"/>
      <c r="D6" s="13"/>
      <c r="E6" s="13"/>
      <c r="F6" s="13"/>
      <c r="G6" s="13"/>
      <c r="H6" s="13"/>
      <c r="I6" s="13"/>
      <c r="J6" s="4" t="s">
        <v>3</v>
      </c>
      <c r="K6" s="13"/>
      <c r="L6" s="13"/>
      <c r="M6" s="13"/>
      <c r="N6" s="13"/>
      <c r="O6" s="13"/>
      <c r="P6" s="13"/>
      <c r="Q6" s="13"/>
      <c r="R6" s="46"/>
      <c r="S6" s="47"/>
      <c r="T6" s="47"/>
      <c r="U6" s="44"/>
      <c r="V6" s="44"/>
      <c r="W6" s="44"/>
      <c r="X6" s="1"/>
      <c r="Y6" s="1"/>
      <c r="Z6" s="1"/>
      <c r="AA6" s="1"/>
      <c r="AB6" s="1"/>
      <c r="AC6" s="1"/>
      <c r="AD6" s="1"/>
      <c r="AE6" s="1"/>
      <c r="AF6" s="1"/>
      <c r="AG6" s="1"/>
      <c r="AH6" s="1"/>
      <c r="AI6" s="1"/>
      <c r="AJ6" s="1"/>
      <c r="AK6" s="1"/>
    </row>
    <row r="7" spans="1:37" ht="19.5" thickBot="1">
      <c r="A7" s="13" t="s">
        <v>4</v>
      </c>
      <c r="B7" s="13"/>
      <c r="C7" s="13"/>
      <c r="D7" s="13"/>
      <c r="E7" s="13"/>
      <c r="F7" s="13"/>
      <c r="G7" s="13"/>
      <c r="H7" s="13"/>
      <c r="I7" s="13"/>
      <c r="J7" s="4" t="s">
        <v>49</v>
      </c>
      <c r="K7" s="13"/>
      <c r="L7" s="13"/>
      <c r="M7" s="13"/>
      <c r="N7" s="13"/>
      <c r="O7" s="13"/>
      <c r="P7" s="13"/>
      <c r="Q7" s="13"/>
      <c r="R7" s="46"/>
      <c r="S7" s="47"/>
      <c r="T7" s="47"/>
      <c r="U7" s="44"/>
      <c r="V7" s="44"/>
      <c r="W7" s="44"/>
      <c r="X7" s="1"/>
      <c r="Y7" s="1"/>
      <c r="Z7" s="1"/>
      <c r="AA7" s="1"/>
      <c r="AB7" s="1"/>
      <c r="AC7" s="1"/>
      <c r="AD7" s="1"/>
      <c r="AE7" s="1"/>
      <c r="AF7" s="1"/>
      <c r="AG7" s="1"/>
      <c r="AH7" s="1"/>
      <c r="AI7" s="1"/>
      <c r="AJ7" s="1"/>
      <c r="AK7" s="1"/>
    </row>
    <row r="8" spans="1:37" ht="15" customHeight="1" thickTop="1">
      <c r="A8" s="15" t="s">
        <v>5</v>
      </c>
      <c r="B8" s="16" t="s">
        <v>6</v>
      </c>
      <c r="C8" s="16"/>
      <c r="D8" s="16"/>
      <c r="E8" s="16"/>
      <c r="F8" s="16"/>
      <c r="G8" s="16"/>
      <c r="H8" s="17"/>
      <c r="I8" s="13"/>
      <c r="J8" s="4" t="s">
        <v>50</v>
      </c>
      <c r="K8" s="13"/>
      <c r="L8" s="13"/>
      <c r="M8" s="13"/>
      <c r="N8" s="13"/>
      <c r="O8" s="13"/>
      <c r="P8" s="13"/>
      <c r="Q8" s="13"/>
      <c r="R8" s="46"/>
      <c r="S8" s="47"/>
    </row>
    <row r="9" spans="1:37" ht="15" customHeight="1" thickBot="1">
      <c r="A9" s="18" t="s">
        <v>7</v>
      </c>
      <c r="B9" s="19" t="s">
        <v>67</v>
      </c>
      <c r="C9" s="20"/>
      <c r="D9" s="20"/>
      <c r="E9" s="20"/>
      <c r="F9" s="20"/>
      <c r="G9" s="20"/>
      <c r="H9" s="21"/>
      <c r="I9" s="13"/>
      <c r="J9" s="4" t="s">
        <v>8</v>
      </c>
      <c r="K9" s="13"/>
      <c r="L9" s="13"/>
      <c r="M9" s="13"/>
      <c r="N9" s="13"/>
      <c r="O9" s="13"/>
      <c r="P9" s="13"/>
      <c r="Q9" s="13"/>
      <c r="R9" s="46"/>
      <c r="S9" s="47"/>
    </row>
    <row r="10" spans="1:37" ht="19.5" thickTop="1">
      <c r="A10" s="22"/>
      <c r="B10" s="23"/>
      <c r="C10" s="24"/>
      <c r="D10" s="24"/>
      <c r="E10" s="24"/>
      <c r="F10" s="24"/>
      <c r="G10" s="24"/>
      <c r="H10" s="24"/>
      <c r="I10" s="13"/>
      <c r="J10" s="4" t="s">
        <v>65</v>
      </c>
      <c r="K10" s="13"/>
      <c r="L10" s="13"/>
      <c r="M10" s="13"/>
      <c r="N10" s="13"/>
      <c r="O10" s="13"/>
      <c r="P10" s="13"/>
      <c r="Q10" s="13"/>
      <c r="R10" s="46"/>
      <c r="S10" s="47"/>
    </row>
    <row r="11" spans="1:37">
      <c r="A11" s="13" t="s">
        <v>9</v>
      </c>
      <c r="B11" s="13"/>
      <c r="C11" s="13"/>
      <c r="D11" s="13"/>
      <c r="E11" s="13"/>
      <c r="F11" s="13"/>
      <c r="G11" s="24"/>
      <c r="H11" s="13"/>
      <c r="I11" s="13"/>
      <c r="J11" s="4" t="s">
        <v>66</v>
      </c>
      <c r="K11" s="13"/>
      <c r="L11" s="13"/>
      <c r="M11" s="13"/>
      <c r="N11" s="13"/>
      <c r="O11" s="13"/>
      <c r="P11" s="13"/>
      <c r="Q11" s="13"/>
      <c r="R11" s="46"/>
      <c r="S11" s="47"/>
      <c r="T11" s="49" t="str">
        <f t="shared" ref="T11:T24" si="0">A12</f>
        <v>コース開催予定日</v>
      </c>
    </row>
    <row r="12" spans="1:37">
      <c r="A12" s="86" t="s">
        <v>10</v>
      </c>
      <c r="B12" s="87"/>
      <c r="C12" s="87"/>
      <c r="D12" s="87"/>
      <c r="E12" s="88"/>
      <c r="F12" s="89" t="s">
        <v>44</v>
      </c>
      <c r="G12" s="90"/>
      <c r="H12" s="36" t="b">
        <v>0</v>
      </c>
      <c r="I12" s="13"/>
      <c r="J12" s="4"/>
      <c r="K12" s="13"/>
      <c r="L12" s="13"/>
      <c r="M12" s="13"/>
      <c r="N12" s="13"/>
      <c r="O12" s="13"/>
      <c r="P12" s="13"/>
      <c r="Q12" s="13"/>
      <c r="R12" s="46"/>
      <c r="S12" s="47" t="b">
        <v>0</v>
      </c>
      <c r="T12" s="50">
        <f t="shared" si="0"/>
        <v>45071</v>
      </c>
      <c r="U12" s="45" t="str">
        <f>IFERROR(IF(S12=$S$2,G13,IF(#REF!=$S$2,I13,"")),"")</f>
        <v/>
      </c>
    </row>
    <row r="13" spans="1:37" ht="15" customHeight="1">
      <c r="A13" s="91">
        <v>45071</v>
      </c>
      <c r="B13" s="92"/>
      <c r="C13" s="74" t="s">
        <v>54</v>
      </c>
      <c r="D13" s="92">
        <f>A13+1</f>
        <v>45072</v>
      </c>
      <c r="E13" s="93"/>
      <c r="F13" s="78"/>
      <c r="G13" s="79" t="s">
        <v>69</v>
      </c>
      <c r="H13" s="36" t="b">
        <v>1</v>
      </c>
      <c r="I13" s="13"/>
      <c r="J13" s="13"/>
      <c r="K13" s="13"/>
      <c r="L13" s="13"/>
      <c r="M13" s="13"/>
      <c r="N13" s="13"/>
      <c r="O13" s="13"/>
      <c r="P13" s="13"/>
      <c r="Q13" s="13"/>
      <c r="R13" s="46"/>
      <c r="S13" s="47" t="b">
        <v>0</v>
      </c>
      <c r="T13" s="50">
        <f t="shared" si="0"/>
        <v>45127</v>
      </c>
      <c r="U13" s="45" t="str">
        <f>IFERROR(IF(S13=$S$2,G14,IF(#REF!=$S$2,I14,"")),"")</f>
        <v/>
      </c>
    </row>
    <row r="14" spans="1:37" ht="15" customHeight="1">
      <c r="A14" s="91">
        <v>45127</v>
      </c>
      <c r="B14" s="92"/>
      <c r="C14" s="74" t="s">
        <v>55</v>
      </c>
      <c r="D14" s="92">
        <f t="shared" ref="D14:D20" si="1">A14+1</f>
        <v>45128</v>
      </c>
      <c r="E14" s="93"/>
      <c r="F14" s="75"/>
      <c r="G14" s="76" t="s">
        <v>69</v>
      </c>
      <c r="H14" s="36" t="b">
        <v>0</v>
      </c>
      <c r="I14" s="13"/>
      <c r="J14" s="94" t="s">
        <v>57</v>
      </c>
      <c r="K14" s="95"/>
      <c r="L14" s="95"/>
      <c r="M14" s="95"/>
      <c r="N14" s="95"/>
      <c r="O14" s="95"/>
      <c r="P14" s="95"/>
      <c r="Q14" s="95"/>
      <c r="R14" s="95"/>
      <c r="S14" s="47" t="b">
        <v>0</v>
      </c>
      <c r="T14" s="50">
        <f t="shared" si="0"/>
        <v>45147</v>
      </c>
      <c r="U14" s="45" t="str">
        <f>IFERROR(IF(S14=$S$2,G15,IF(#REF!=$S$2,I15,"")),"")</f>
        <v/>
      </c>
    </row>
    <row r="15" spans="1:37" ht="15" customHeight="1">
      <c r="A15" s="91">
        <v>45147</v>
      </c>
      <c r="B15" s="92"/>
      <c r="C15" s="74" t="s">
        <v>55</v>
      </c>
      <c r="D15" s="92">
        <f t="shared" si="1"/>
        <v>45148</v>
      </c>
      <c r="E15" s="93"/>
      <c r="F15" s="75"/>
      <c r="G15" s="76" t="s">
        <v>69</v>
      </c>
      <c r="H15" s="36" t="b">
        <v>0</v>
      </c>
      <c r="I15" s="5" t="s">
        <v>11</v>
      </c>
      <c r="J15" s="96"/>
      <c r="K15" s="96"/>
      <c r="L15" s="96"/>
      <c r="M15" s="96"/>
      <c r="N15" s="96"/>
      <c r="O15" s="96"/>
      <c r="P15" s="96"/>
      <c r="Q15" s="96"/>
      <c r="R15" s="96"/>
      <c r="S15" s="47" t="b">
        <v>0</v>
      </c>
      <c r="T15" s="50">
        <f t="shared" si="0"/>
        <v>45173</v>
      </c>
      <c r="U15" s="45" t="str">
        <f>IFERROR(IF(S15=$S$2,G16,IF(#REF!=$S$2,I16,"")),"")</f>
        <v/>
      </c>
    </row>
    <row r="16" spans="1:37" ht="15" customHeight="1">
      <c r="A16" s="91">
        <v>45173</v>
      </c>
      <c r="B16" s="92"/>
      <c r="C16" s="74" t="s">
        <v>55</v>
      </c>
      <c r="D16" s="92">
        <f t="shared" si="1"/>
        <v>45174</v>
      </c>
      <c r="E16" s="93"/>
      <c r="F16" s="77"/>
      <c r="G16" s="76" t="s">
        <v>69</v>
      </c>
      <c r="H16" s="36" t="b">
        <v>0</v>
      </c>
      <c r="I16" s="13"/>
      <c r="J16" s="97" t="s">
        <v>41</v>
      </c>
      <c r="K16" s="98"/>
      <c r="L16" s="98"/>
      <c r="M16" s="98"/>
      <c r="N16" s="98"/>
      <c r="O16" s="98"/>
      <c r="P16" s="98"/>
      <c r="Q16" s="98"/>
      <c r="R16" s="99"/>
      <c r="S16" s="47" t="b">
        <v>0</v>
      </c>
      <c r="T16" s="50">
        <f t="shared" si="0"/>
        <v>45211</v>
      </c>
      <c r="U16" s="45" t="str">
        <f>IFERROR(IF(S16=$S$2,G17,IF(#REF!=$S$2,I17,"")),"")</f>
        <v/>
      </c>
    </row>
    <row r="17" spans="1:21" ht="15" customHeight="1">
      <c r="A17" s="91">
        <v>45211</v>
      </c>
      <c r="B17" s="92"/>
      <c r="C17" s="74" t="s">
        <v>56</v>
      </c>
      <c r="D17" s="92">
        <f t="shared" si="1"/>
        <v>45212</v>
      </c>
      <c r="E17" s="93"/>
      <c r="F17" s="75"/>
      <c r="G17" s="76" t="s">
        <v>69</v>
      </c>
      <c r="H17" s="36" t="b">
        <v>0</v>
      </c>
      <c r="I17" s="13"/>
      <c r="J17" s="53" t="s">
        <v>58</v>
      </c>
      <c r="K17" s="54"/>
      <c r="L17" s="54"/>
      <c r="M17" s="54"/>
      <c r="N17" s="54"/>
      <c r="O17" s="54"/>
      <c r="P17" s="54"/>
      <c r="Q17" s="54"/>
      <c r="R17" s="69"/>
      <c r="S17" s="47" t="b">
        <v>0</v>
      </c>
      <c r="T17" s="50">
        <f t="shared" si="0"/>
        <v>45231</v>
      </c>
      <c r="U17" s="45" t="str">
        <f>IFERROR(IF(S17=$S$2,F18,IF(#REF!=$S$2,I18,"")),"")</f>
        <v/>
      </c>
    </row>
    <row r="18" spans="1:21" ht="15" customHeight="1">
      <c r="A18" s="91">
        <v>45231</v>
      </c>
      <c r="B18" s="92"/>
      <c r="C18" s="74" t="s">
        <v>55</v>
      </c>
      <c r="D18" s="92">
        <f t="shared" si="1"/>
        <v>45232</v>
      </c>
      <c r="E18" s="93"/>
      <c r="F18" s="75"/>
      <c r="G18" s="80" t="s">
        <v>69</v>
      </c>
      <c r="H18" s="36" t="b">
        <v>0</v>
      </c>
      <c r="I18" s="13"/>
      <c r="J18" s="53" t="s">
        <v>59</v>
      </c>
      <c r="K18" s="54"/>
      <c r="L18" s="54"/>
      <c r="M18" s="54"/>
      <c r="N18" s="54"/>
      <c r="O18" s="54"/>
      <c r="P18" s="54"/>
      <c r="Q18" s="54"/>
      <c r="R18" s="69"/>
      <c r="S18" s="47" t="b">
        <v>0</v>
      </c>
      <c r="T18" s="50">
        <f t="shared" si="0"/>
        <v>45264</v>
      </c>
      <c r="U18" s="45" t="str">
        <f>IFERROR(IF(S18=$S$2,G19,IF(#REF!=$S$2,I19,"")),"")</f>
        <v/>
      </c>
    </row>
    <row r="19" spans="1:21" ht="15" customHeight="1">
      <c r="A19" s="91">
        <v>45264</v>
      </c>
      <c r="B19" s="92"/>
      <c r="C19" s="74" t="s">
        <v>54</v>
      </c>
      <c r="D19" s="92">
        <f t="shared" si="1"/>
        <v>45265</v>
      </c>
      <c r="E19" s="93"/>
      <c r="F19" s="75"/>
      <c r="G19" s="76" t="s">
        <v>69</v>
      </c>
      <c r="H19" s="36" t="b">
        <v>0</v>
      </c>
      <c r="I19" s="13"/>
      <c r="J19" s="55" t="s">
        <v>51</v>
      </c>
      <c r="K19" s="56"/>
      <c r="L19" s="54"/>
      <c r="M19" s="54"/>
      <c r="N19" s="54"/>
      <c r="O19" s="56"/>
      <c r="P19" s="54"/>
      <c r="Q19" s="56"/>
      <c r="R19" s="69"/>
      <c r="S19" s="47" t="b">
        <v>0</v>
      </c>
      <c r="T19" s="50">
        <f t="shared" si="0"/>
        <v>45302</v>
      </c>
      <c r="U19" s="45" t="str">
        <f>IFERROR(IF(S19=$S$2,G20,IF(#REF!=$S$2,I20,"")),"")</f>
        <v/>
      </c>
    </row>
    <row r="20" spans="1:21" ht="15" customHeight="1">
      <c r="A20" s="100">
        <v>45302</v>
      </c>
      <c r="B20" s="101"/>
      <c r="C20" s="42" t="s">
        <v>55</v>
      </c>
      <c r="D20" s="101">
        <f t="shared" si="1"/>
        <v>45303</v>
      </c>
      <c r="E20" s="102"/>
      <c r="F20" s="40"/>
      <c r="G20" s="67" t="s">
        <v>69</v>
      </c>
      <c r="H20" s="36" t="b">
        <v>0</v>
      </c>
      <c r="I20" s="13"/>
      <c r="J20" s="57"/>
      <c r="K20" s="58"/>
      <c r="L20" s="59"/>
      <c r="M20" s="60" t="s">
        <v>60</v>
      </c>
      <c r="N20" s="59"/>
      <c r="O20" s="61" t="s">
        <v>61</v>
      </c>
      <c r="P20" s="59"/>
      <c r="Q20" s="59"/>
      <c r="R20" s="70"/>
      <c r="S20" s="47" t="b">
        <v>0</v>
      </c>
      <c r="T20" s="50">
        <f t="shared" si="0"/>
        <v>45341</v>
      </c>
      <c r="U20" s="45" t="str">
        <f>IFERROR(IF(S20=$S$2,G21,IF(#REF!=$S$2,I21,"")),"")</f>
        <v/>
      </c>
    </row>
    <row r="21" spans="1:21" ht="15" customHeight="1">
      <c r="A21" s="100">
        <v>45341</v>
      </c>
      <c r="B21" s="101"/>
      <c r="C21" s="42" t="s">
        <v>55</v>
      </c>
      <c r="D21" s="101">
        <f t="shared" ref="D21" si="2">A21+1</f>
        <v>45342</v>
      </c>
      <c r="E21" s="102"/>
      <c r="F21" s="40"/>
      <c r="G21" s="67" t="s">
        <v>69</v>
      </c>
      <c r="H21" s="36" t="b">
        <v>0</v>
      </c>
      <c r="I21" s="13"/>
      <c r="J21" s="62"/>
      <c r="K21" s="62"/>
      <c r="L21" s="62"/>
      <c r="M21" s="62"/>
      <c r="N21" s="62"/>
      <c r="O21" s="62"/>
      <c r="P21" s="62"/>
      <c r="Q21" s="62"/>
      <c r="R21" s="71"/>
      <c r="S21" s="47" t="b">
        <v>0</v>
      </c>
      <c r="T21" s="50">
        <f t="shared" si="0"/>
        <v>45358</v>
      </c>
      <c r="U21" s="45" t="str">
        <f>IFERROR(IF(S21=$S$2,G22,IF(#REF!=$S$2,I22,"")),"")</f>
        <v/>
      </c>
    </row>
    <row r="22" spans="1:21" ht="15" customHeight="1">
      <c r="A22" s="100">
        <v>45358</v>
      </c>
      <c r="B22" s="101"/>
      <c r="C22" s="42"/>
      <c r="D22" s="101">
        <f t="shared" ref="D22" si="3">A22+1</f>
        <v>45359</v>
      </c>
      <c r="E22" s="102"/>
      <c r="F22" s="40"/>
      <c r="G22" s="41" t="s">
        <v>69</v>
      </c>
      <c r="H22" s="36" t="b">
        <v>0</v>
      </c>
      <c r="I22" s="13"/>
      <c r="J22" s="81" t="s">
        <v>62</v>
      </c>
      <c r="K22" s="81"/>
      <c r="L22" s="81"/>
      <c r="M22" s="81"/>
      <c r="N22" s="82" t="s">
        <v>63</v>
      </c>
      <c r="O22" s="82"/>
      <c r="P22" s="82"/>
      <c r="Q22" s="82"/>
      <c r="R22" s="72"/>
      <c r="S22" s="47" t="b">
        <v>0</v>
      </c>
      <c r="T22" s="50">
        <f t="shared" si="0"/>
        <v>0</v>
      </c>
      <c r="U22" s="45" t="str">
        <f>IFERROR(IF(S22=$S$2,G23,IF(#REF!=$S$2,I23,"")),"")</f>
        <v/>
      </c>
    </row>
    <row r="23" spans="1:21" ht="15" customHeight="1">
      <c r="A23" s="100"/>
      <c r="B23" s="101"/>
      <c r="C23" s="42"/>
      <c r="D23" s="101"/>
      <c r="E23" s="102"/>
      <c r="F23" s="40"/>
      <c r="G23" s="41"/>
      <c r="H23" s="36" t="b">
        <v>0</v>
      </c>
      <c r="I23" s="13"/>
      <c r="J23" s="83" t="s">
        <v>52</v>
      </c>
      <c r="K23" s="83"/>
      <c r="L23" s="83"/>
      <c r="M23" s="83"/>
      <c r="N23" s="83"/>
      <c r="O23" s="83"/>
      <c r="P23" s="83"/>
      <c r="Q23" s="83"/>
      <c r="R23" s="83"/>
      <c r="S23" s="47" t="b">
        <v>0</v>
      </c>
      <c r="T23" s="50">
        <f t="shared" si="0"/>
        <v>0</v>
      </c>
      <c r="U23" s="45" t="str">
        <f>IFERROR(IF(S23=$S$2,G24,IF(#REF!=$S$2,I24,"")),"")</f>
        <v/>
      </c>
    </row>
    <row r="24" spans="1:21" ht="15" customHeight="1">
      <c r="A24" s="100"/>
      <c r="B24" s="101"/>
      <c r="C24" s="63"/>
      <c r="D24" s="101"/>
      <c r="E24" s="102"/>
      <c r="F24" s="65"/>
      <c r="G24" s="66"/>
      <c r="H24" s="36" t="b">
        <v>1</v>
      </c>
      <c r="I24" s="13"/>
      <c r="J24" s="83"/>
      <c r="K24" s="83"/>
      <c r="L24" s="83"/>
      <c r="M24" s="83"/>
      <c r="N24" s="83"/>
      <c r="O24" s="83"/>
      <c r="P24" s="83"/>
      <c r="Q24" s="83"/>
      <c r="R24" s="83"/>
      <c r="S24" s="47">
        <f t="shared" ref="S24:S25" si="4">F25</f>
        <v>0</v>
      </c>
      <c r="T24" s="50">
        <f t="shared" si="0"/>
        <v>0</v>
      </c>
      <c r="U24" s="45" t="str">
        <f>IFERROR(IF(S24=$S$2,G25,IF(#REF!=$S$2,I25,"")),"")</f>
        <v/>
      </c>
    </row>
    <row r="25" spans="1:21" ht="15" customHeight="1">
      <c r="A25" s="103"/>
      <c r="B25" s="103"/>
      <c r="C25" s="103"/>
      <c r="D25" s="103"/>
      <c r="E25" s="103"/>
      <c r="F25" s="13"/>
      <c r="G25" s="13"/>
      <c r="H25" s="13"/>
      <c r="I25" s="13"/>
      <c r="J25" s="83"/>
      <c r="K25" s="83"/>
      <c r="L25" s="83"/>
      <c r="M25" s="83"/>
      <c r="N25" s="83"/>
      <c r="O25" s="83"/>
      <c r="P25" s="83"/>
      <c r="Q25" s="83"/>
      <c r="R25" s="83"/>
      <c r="S25" s="47">
        <f t="shared" si="4"/>
        <v>0</v>
      </c>
      <c r="T25" s="47"/>
      <c r="U25" s="45" t="str">
        <f>IFERROR(IF(S25=$S$2,G26,IF(#REF!=$S$2,I26,"")),"")</f>
        <v/>
      </c>
    </row>
    <row r="26" spans="1:21" ht="15" customHeight="1" thickBot="1">
      <c r="A26" s="13" t="s">
        <v>12</v>
      </c>
      <c r="B26" s="13"/>
      <c r="C26" s="13"/>
      <c r="D26" s="13"/>
      <c r="E26" s="13"/>
      <c r="F26" s="13"/>
      <c r="G26" s="13"/>
      <c r="H26" s="13"/>
      <c r="I26" s="13"/>
      <c r="J26" s="83"/>
      <c r="K26" s="83"/>
      <c r="L26" s="83"/>
      <c r="M26" s="83"/>
      <c r="N26" s="83"/>
      <c r="O26" s="83"/>
      <c r="P26" s="83"/>
      <c r="Q26" s="83"/>
      <c r="R26" s="83"/>
      <c r="S26" s="51"/>
    </row>
    <row r="27" spans="1:21" ht="15" customHeight="1">
      <c r="A27" s="25" t="s">
        <v>13</v>
      </c>
      <c r="B27" s="110"/>
      <c r="C27" s="111"/>
      <c r="D27" s="111"/>
      <c r="E27" s="111"/>
      <c r="F27" s="111"/>
      <c r="G27" s="111"/>
      <c r="H27" s="111"/>
      <c r="I27" s="112"/>
      <c r="J27" s="83"/>
      <c r="K27" s="83"/>
      <c r="L27" s="83"/>
      <c r="M27" s="83"/>
      <c r="N27" s="83"/>
      <c r="O27" s="83"/>
      <c r="P27" s="83"/>
      <c r="Q27" s="83"/>
      <c r="R27" s="83"/>
      <c r="S27" s="51"/>
    </row>
    <row r="28" spans="1:21">
      <c r="A28" s="113" t="s">
        <v>14</v>
      </c>
      <c r="B28" s="26" t="s">
        <v>15</v>
      </c>
      <c r="C28" s="115"/>
      <c r="D28" s="115"/>
      <c r="E28" s="115"/>
      <c r="F28" s="115"/>
      <c r="G28" s="115"/>
      <c r="H28" s="115"/>
      <c r="I28" s="116"/>
      <c r="J28" s="83"/>
      <c r="K28" s="83"/>
      <c r="L28" s="83"/>
      <c r="M28" s="83"/>
      <c r="N28" s="83"/>
      <c r="O28" s="83"/>
      <c r="P28" s="83"/>
      <c r="Q28" s="83"/>
      <c r="R28" s="83"/>
      <c r="S28" s="51"/>
    </row>
    <row r="29" spans="1:21" ht="15" customHeight="1">
      <c r="A29" s="114"/>
      <c r="B29" s="117"/>
      <c r="C29" s="118"/>
      <c r="D29" s="118"/>
      <c r="E29" s="118"/>
      <c r="F29" s="118"/>
      <c r="G29" s="118"/>
      <c r="H29" s="118"/>
      <c r="I29" s="119"/>
      <c r="J29" s="83"/>
      <c r="K29" s="83"/>
      <c r="L29" s="83"/>
      <c r="M29" s="83"/>
      <c r="N29" s="83"/>
      <c r="O29" s="83"/>
      <c r="P29" s="83"/>
      <c r="Q29" s="83"/>
      <c r="R29" s="83"/>
      <c r="S29" s="51"/>
    </row>
    <row r="30" spans="1:21" ht="15" customHeight="1">
      <c r="A30" s="27" t="s">
        <v>16</v>
      </c>
      <c r="B30" s="117"/>
      <c r="C30" s="118"/>
      <c r="D30" s="120"/>
      <c r="E30" s="28" t="s">
        <v>17</v>
      </c>
      <c r="F30" s="121"/>
      <c r="G30" s="118"/>
      <c r="H30" s="118"/>
      <c r="I30" s="119"/>
      <c r="J30" s="83"/>
      <c r="K30" s="83"/>
      <c r="L30" s="83"/>
      <c r="M30" s="83"/>
      <c r="N30" s="83"/>
      <c r="O30" s="83"/>
      <c r="P30" s="83"/>
      <c r="Q30" s="83"/>
      <c r="R30" s="83"/>
      <c r="S30" s="51"/>
    </row>
    <row r="31" spans="1:21" ht="9.75" customHeight="1">
      <c r="A31" s="113" t="s">
        <v>18</v>
      </c>
      <c r="B31" s="6" t="s">
        <v>19</v>
      </c>
      <c r="C31" s="174"/>
      <c r="D31" s="174"/>
      <c r="E31" s="174"/>
      <c r="F31" s="174"/>
      <c r="G31" s="174"/>
      <c r="H31" s="174"/>
      <c r="I31" s="175"/>
      <c r="J31" s="83"/>
      <c r="K31" s="83"/>
      <c r="L31" s="83"/>
      <c r="M31" s="83"/>
      <c r="N31" s="83"/>
      <c r="O31" s="83"/>
      <c r="P31" s="83"/>
      <c r="Q31" s="83"/>
      <c r="R31" s="83"/>
      <c r="S31" s="51"/>
    </row>
    <row r="32" spans="1:21" ht="15" customHeight="1">
      <c r="A32" s="114"/>
      <c r="B32" s="134"/>
      <c r="C32" s="135"/>
      <c r="D32" s="135"/>
      <c r="E32" s="135"/>
      <c r="F32" s="135"/>
      <c r="G32" s="135"/>
      <c r="H32" s="135"/>
      <c r="I32" s="136"/>
      <c r="J32" s="83"/>
      <c r="K32" s="83"/>
      <c r="L32" s="83"/>
      <c r="M32" s="83"/>
      <c r="N32" s="83"/>
      <c r="O32" s="83"/>
      <c r="P32" s="83"/>
      <c r="Q32" s="83"/>
      <c r="R32" s="83"/>
      <c r="S32" s="51"/>
    </row>
    <row r="33" spans="1:19" ht="15" customHeight="1">
      <c r="A33" s="29" t="s">
        <v>20</v>
      </c>
      <c r="B33" s="137"/>
      <c r="C33" s="105"/>
      <c r="D33" s="138"/>
      <c r="E33" s="30" t="s">
        <v>21</v>
      </c>
      <c r="F33" s="104"/>
      <c r="G33" s="105"/>
      <c r="H33" s="105"/>
      <c r="I33" s="106"/>
      <c r="J33" s="83"/>
      <c r="K33" s="83"/>
      <c r="L33" s="83"/>
      <c r="M33" s="83"/>
      <c r="N33" s="83"/>
      <c r="O33" s="83"/>
      <c r="P33" s="83"/>
      <c r="Q33" s="83"/>
      <c r="R33" s="83"/>
      <c r="S33" s="51"/>
    </row>
    <row r="34" spans="1:19" ht="15" customHeight="1" thickBot="1">
      <c r="A34" s="31" t="s">
        <v>22</v>
      </c>
      <c r="B34" s="107"/>
      <c r="C34" s="108"/>
      <c r="D34" s="108"/>
      <c r="E34" s="108"/>
      <c r="F34" s="108"/>
      <c r="G34" s="108"/>
      <c r="H34" s="108"/>
      <c r="I34" s="109"/>
      <c r="J34" s="62"/>
      <c r="K34" s="62"/>
      <c r="L34" s="62"/>
      <c r="M34" s="62"/>
      <c r="N34" s="62"/>
      <c r="O34" s="62"/>
      <c r="P34" s="62"/>
      <c r="Q34" s="62"/>
      <c r="R34" s="71"/>
      <c r="S34" s="51"/>
    </row>
    <row r="35" spans="1:19" ht="15" customHeight="1" thickBot="1">
      <c r="A35" s="32" t="s">
        <v>23</v>
      </c>
      <c r="B35" s="32"/>
      <c r="C35" s="32"/>
      <c r="D35" s="32"/>
      <c r="E35" s="32"/>
      <c r="F35" s="32"/>
      <c r="G35" s="32"/>
      <c r="H35" s="32"/>
      <c r="I35" s="32"/>
      <c r="J35" s="7"/>
      <c r="K35" s="7"/>
      <c r="L35" s="125" t="s">
        <v>64</v>
      </c>
      <c r="M35" s="126"/>
      <c r="N35" s="126"/>
      <c r="O35" s="126"/>
      <c r="P35" s="127"/>
      <c r="Q35" s="7"/>
      <c r="R35" s="73"/>
      <c r="S35" s="52"/>
    </row>
    <row r="36" spans="1:19" ht="15" customHeight="1">
      <c r="A36" s="33" t="s">
        <v>13</v>
      </c>
      <c r="B36" s="111"/>
      <c r="C36" s="111"/>
      <c r="D36" s="111"/>
      <c r="E36" s="111"/>
      <c r="F36" s="111"/>
      <c r="G36" s="111"/>
      <c r="H36" s="111"/>
      <c r="I36" s="112"/>
      <c r="K36" s="13"/>
      <c r="L36" s="128"/>
      <c r="M36" s="129"/>
      <c r="N36" s="129"/>
      <c r="O36" s="129"/>
      <c r="P36" s="130"/>
      <c r="Q36" s="13"/>
      <c r="R36" s="46"/>
      <c r="S36" s="47"/>
    </row>
    <row r="37" spans="1:19" ht="13.5" customHeight="1">
      <c r="A37" s="113" t="s">
        <v>14</v>
      </c>
      <c r="B37" s="26" t="s">
        <v>15</v>
      </c>
      <c r="C37" s="115"/>
      <c r="D37" s="115"/>
      <c r="E37" s="115"/>
      <c r="F37" s="115"/>
      <c r="G37" s="115"/>
      <c r="H37" s="115"/>
      <c r="I37" s="116"/>
      <c r="J37" s="13"/>
      <c r="K37" s="13"/>
      <c r="L37" s="131"/>
      <c r="M37" s="132"/>
      <c r="N37" s="132"/>
      <c r="O37" s="132"/>
      <c r="P37" s="133"/>
      <c r="Q37" s="13"/>
      <c r="R37" s="46"/>
      <c r="S37" s="47"/>
    </row>
    <row r="38" spans="1:19" ht="24.75" customHeight="1">
      <c r="A38" s="114"/>
      <c r="B38" s="134"/>
      <c r="C38" s="135"/>
      <c r="D38" s="135"/>
      <c r="E38" s="135"/>
      <c r="F38" s="135"/>
      <c r="G38" s="135"/>
      <c r="H38" s="135"/>
      <c r="I38" s="136"/>
      <c r="J38" s="13"/>
      <c r="K38" s="13"/>
      <c r="L38" s="13"/>
      <c r="M38" s="13"/>
      <c r="N38" s="13"/>
      <c r="O38" s="13"/>
      <c r="P38" s="13"/>
      <c r="Q38" s="13"/>
      <c r="R38" s="46"/>
      <c r="S38" s="47"/>
    </row>
    <row r="39" spans="1:19" ht="15" customHeight="1">
      <c r="A39" s="29" t="s">
        <v>16</v>
      </c>
      <c r="B39" s="118"/>
      <c r="C39" s="118"/>
      <c r="D39" s="120"/>
      <c r="E39" s="28" t="s">
        <v>17</v>
      </c>
      <c r="F39" s="121"/>
      <c r="G39" s="118"/>
      <c r="H39" s="118"/>
      <c r="I39" s="119"/>
      <c r="J39" s="13" t="s">
        <v>42</v>
      </c>
      <c r="K39" s="13"/>
      <c r="L39" s="13"/>
      <c r="M39" s="13"/>
      <c r="N39" s="13"/>
      <c r="O39" s="13"/>
      <c r="P39" s="13"/>
      <c r="Q39" s="13"/>
      <c r="R39" s="46"/>
      <c r="S39" s="47"/>
    </row>
    <row r="40" spans="1:19" ht="9.75" customHeight="1">
      <c r="A40" s="113" t="s">
        <v>18</v>
      </c>
      <c r="B40" s="6" t="s">
        <v>19</v>
      </c>
      <c r="C40" s="174"/>
      <c r="D40" s="174"/>
      <c r="E40" s="174"/>
      <c r="F40" s="174"/>
      <c r="G40" s="174"/>
      <c r="H40" s="174"/>
      <c r="I40" s="175"/>
      <c r="J40" s="13"/>
      <c r="K40" s="13"/>
      <c r="L40" s="13" t="s">
        <v>43</v>
      </c>
      <c r="M40" s="13"/>
      <c r="N40" s="13"/>
      <c r="O40" s="13"/>
      <c r="P40" s="13"/>
      <c r="Q40" s="13"/>
      <c r="R40" s="46"/>
      <c r="S40" s="47"/>
    </row>
    <row r="41" spans="1:19" ht="18" customHeight="1">
      <c r="A41" s="114"/>
      <c r="B41" s="134"/>
      <c r="C41" s="135"/>
      <c r="D41" s="135"/>
      <c r="E41" s="135"/>
      <c r="F41" s="135"/>
      <c r="G41" s="135"/>
      <c r="H41" s="135"/>
      <c r="I41" s="136"/>
      <c r="J41" s="13" t="s">
        <v>53</v>
      </c>
      <c r="K41" s="13"/>
      <c r="L41" s="13"/>
      <c r="M41" s="13"/>
      <c r="N41" s="13"/>
      <c r="O41" s="13"/>
      <c r="P41" s="13"/>
      <c r="Q41" s="13"/>
      <c r="R41" s="46"/>
      <c r="S41" s="47"/>
    </row>
    <row r="42" spans="1:19" ht="15" customHeight="1">
      <c r="A42" s="29" t="s">
        <v>20</v>
      </c>
      <c r="B42" s="105"/>
      <c r="C42" s="105"/>
      <c r="D42" s="138"/>
      <c r="E42" s="30" t="s">
        <v>24</v>
      </c>
      <c r="F42" s="104"/>
      <c r="G42" s="105"/>
      <c r="H42" s="105"/>
      <c r="I42" s="106"/>
      <c r="J42" s="13"/>
      <c r="K42" s="34"/>
      <c r="L42" s="34"/>
      <c r="M42" s="34"/>
      <c r="N42" s="34"/>
      <c r="O42" s="34"/>
      <c r="P42" s="34"/>
      <c r="Q42" s="34"/>
      <c r="R42" s="46"/>
      <c r="S42" s="47"/>
    </row>
    <row r="43" spans="1:19" ht="15" customHeight="1" thickBot="1">
      <c r="A43" s="31" t="s">
        <v>25</v>
      </c>
      <c r="B43" s="165"/>
      <c r="C43" s="108"/>
      <c r="D43" s="108"/>
      <c r="E43" s="108"/>
      <c r="F43" s="108"/>
      <c r="G43" s="108"/>
      <c r="H43" s="108"/>
      <c r="I43" s="109"/>
      <c r="J43" s="13"/>
      <c r="K43" s="139" t="s">
        <v>68</v>
      </c>
      <c r="L43" s="140"/>
      <c r="M43" s="140"/>
      <c r="N43" s="140"/>
      <c r="O43" s="140"/>
      <c r="P43" s="140"/>
      <c r="Q43" s="141"/>
      <c r="R43" s="46"/>
      <c r="S43" s="47"/>
    </row>
    <row r="44" spans="1:19" ht="15" customHeight="1" thickBot="1">
      <c r="A44" s="32" t="s">
        <v>26</v>
      </c>
      <c r="B44" s="32"/>
      <c r="C44" s="13"/>
      <c r="D44" s="13"/>
      <c r="E44" s="13"/>
      <c r="F44" s="13"/>
      <c r="G44" s="13"/>
      <c r="H44" s="13"/>
      <c r="I44" s="13"/>
      <c r="J44" s="13"/>
      <c r="K44" s="142"/>
      <c r="L44" s="143"/>
      <c r="M44" s="143"/>
      <c r="N44" s="143"/>
      <c r="O44" s="143"/>
      <c r="P44" s="143"/>
      <c r="Q44" s="144"/>
      <c r="R44" s="46"/>
      <c r="S44" s="47"/>
    </row>
    <row r="45" spans="1:19" ht="13.5" customHeight="1" thickBot="1">
      <c r="A45" s="35"/>
      <c r="B45" s="148" t="s">
        <v>27</v>
      </c>
      <c r="C45" s="149"/>
      <c r="D45" s="149"/>
      <c r="E45" s="148" t="s">
        <v>28</v>
      </c>
      <c r="F45" s="149"/>
      <c r="G45" s="149"/>
      <c r="H45" s="149"/>
      <c r="I45" s="150"/>
      <c r="J45" s="13"/>
      <c r="K45" s="142"/>
      <c r="L45" s="143"/>
      <c r="M45" s="143"/>
      <c r="N45" s="143"/>
      <c r="O45" s="143"/>
      <c r="P45" s="143"/>
      <c r="Q45" s="144"/>
      <c r="R45" s="46"/>
      <c r="S45" s="47"/>
    </row>
    <row r="46" spans="1:19" ht="9.75" customHeight="1">
      <c r="A46" s="151">
        <v>1</v>
      </c>
      <c r="B46" s="9" t="s">
        <v>19</v>
      </c>
      <c r="C46" s="153"/>
      <c r="D46" s="153"/>
      <c r="E46" s="154"/>
      <c r="F46" s="155"/>
      <c r="G46" s="155"/>
      <c r="H46" s="155"/>
      <c r="I46" s="156"/>
      <c r="J46" s="13"/>
      <c r="K46" s="142"/>
      <c r="L46" s="143"/>
      <c r="M46" s="143"/>
      <c r="N46" s="143"/>
      <c r="O46" s="143"/>
      <c r="P46" s="143"/>
      <c r="Q46" s="144"/>
      <c r="R46" s="46"/>
      <c r="S46" s="47"/>
    </row>
    <row r="47" spans="1:19" ht="16.5" customHeight="1">
      <c r="A47" s="152"/>
      <c r="B47" s="122"/>
      <c r="C47" s="123"/>
      <c r="D47" s="124"/>
      <c r="E47" s="157"/>
      <c r="F47" s="158"/>
      <c r="G47" s="158"/>
      <c r="H47" s="158"/>
      <c r="I47" s="159"/>
      <c r="J47" s="13"/>
      <c r="K47" s="142"/>
      <c r="L47" s="143"/>
      <c r="M47" s="143"/>
      <c r="N47" s="143"/>
      <c r="O47" s="143"/>
      <c r="P47" s="143"/>
      <c r="Q47" s="144"/>
      <c r="R47" s="46"/>
      <c r="S47" s="47"/>
    </row>
    <row r="48" spans="1:19" ht="9.75" customHeight="1">
      <c r="A48" s="160">
        <v>2</v>
      </c>
      <c r="B48" s="12" t="s">
        <v>29</v>
      </c>
      <c r="C48" s="161"/>
      <c r="D48" s="161"/>
      <c r="E48" s="162"/>
      <c r="F48" s="163"/>
      <c r="G48" s="163"/>
      <c r="H48" s="163"/>
      <c r="I48" s="164"/>
      <c r="J48" s="13"/>
      <c r="K48" s="142"/>
      <c r="L48" s="143"/>
      <c r="M48" s="143"/>
      <c r="N48" s="143"/>
      <c r="O48" s="143"/>
      <c r="P48" s="143"/>
      <c r="Q48" s="144"/>
      <c r="R48" s="46"/>
      <c r="S48" s="47"/>
    </row>
    <row r="49" spans="1:19" ht="16.5" customHeight="1">
      <c r="A49" s="152"/>
      <c r="B49" s="122"/>
      <c r="C49" s="123"/>
      <c r="D49" s="124"/>
      <c r="E49" s="157"/>
      <c r="F49" s="158"/>
      <c r="G49" s="158"/>
      <c r="H49" s="158"/>
      <c r="I49" s="159"/>
      <c r="J49" s="13"/>
      <c r="K49" s="142"/>
      <c r="L49" s="143"/>
      <c r="M49" s="143"/>
      <c r="N49" s="143"/>
      <c r="O49" s="143"/>
      <c r="P49" s="143"/>
      <c r="Q49" s="144"/>
      <c r="R49" s="46"/>
      <c r="S49" s="47"/>
    </row>
    <row r="50" spans="1:19" ht="9.75" customHeight="1">
      <c r="A50" s="160">
        <v>3</v>
      </c>
      <c r="B50" s="12" t="s">
        <v>29</v>
      </c>
      <c r="C50" s="161"/>
      <c r="D50" s="161"/>
      <c r="E50" s="162"/>
      <c r="F50" s="163"/>
      <c r="G50" s="163"/>
      <c r="H50" s="163"/>
      <c r="I50" s="164"/>
      <c r="J50" s="13"/>
      <c r="K50" s="142"/>
      <c r="L50" s="143"/>
      <c r="M50" s="143"/>
      <c r="N50" s="143"/>
      <c r="O50" s="143"/>
      <c r="P50" s="143"/>
      <c r="Q50" s="144"/>
      <c r="R50" s="46"/>
      <c r="S50" s="47"/>
    </row>
    <row r="51" spans="1:19" ht="16.5" customHeight="1">
      <c r="A51" s="152"/>
      <c r="B51" s="122"/>
      <c r="C51" s="123"/>
      <c r="D51" s="124"/>
      <c r="E51" s="157"/>
      <c r="F51" s="158"/>
      <c r="G51" s="158"/>
      <c r="H51" s="158"/>
      <c r="I51" s="159"/>
      <c r="J51" s="13"/>
      <c r="K51" s="142"/>
      <c r="L51" s="143"/>
      <c r="M51" s="143"/>
      <c r="N51" s="143"/>
      <c r="O51" s="143"/>
      <c r="P51" s="143"/>
      <c r="Q51" s="144"/>
      <c r="R51" s="46"/>
      <c r="S51" s="47"/>
    </row>
    <row r="52" spans="1:19" ht="9.75" customHeight="1">
      <c r="A52" s="151">
        <v>4</v>
      </c>
      <c r="B52" s="12" t="s">
        <v>19</v>
      </c>
      <c r="C52" s="167"/>
      <c r="D52" s="167"/>
      <c r="E52" s="162"/>
      <c r="F52" s="163"/>
      <c r="G52" s="163"/>
      <c r="H52" s="163"/>
      <c r="I52" s="164"/>
      <c r="J52" s="13"/>
      <c r="K52" s="142"/>
      <c r="L52" s="143"/>
      <c r="M52" s="143"/>
      <c r="N52" s="143"/>
      <c r="O52" s="143"/>
      <c r="P52" s="143"/>
      <c r="Q52" s="144"/>
      <c r="R52" s="46"/>
      <c r="S52" s="47"/>
    </row>
    <row r="53" spans="1:19" ht="16.5" customHeight="1" thickBot="1">
      <c r="A53" s="166"/>
      <c r="B53" s="171"/>
      <c r="C53" s="172"/>
      <c r="D53" s="173"/>
      <c r="E53" s="168"/>
      <c r="F53" s="169"/>
      <c r="G53" s="169"/>
      <c r="H53" s="169"/>
      <c r="I53" s="170"/>
      <c r="J53" s="34"/>
      <c r="K53" s="145"/>
      <c r="L53" s="146"/>
      <c r="M53" s="146"/>
      <c r="N53" s="146"/>
      <c r="O53" s="146"/>
      <c r="P53" s="146"/>
      <c r="Q53" s="147"/>
      <c r="R53" s="46"/>
      <c r="S53" s="47"/>
    </row>
    <row r="54" spans="1:19">
      <c r="G54" s="1"/>
      <c r="K54" s="8"/>
      <c r="L54" s="10"/>
      <c r="M54" s="10"/>
      <c r="N54" s="10"/>
      <c r="O54" s="10"/>
      <c r="P54" s="10"/>
      <c r="Q54" s="10"/>
    </row>
    <row r="55" spans="1:19">
      <c r="A55" s="11"/>
      <c r="B55" s="1"/>
      <c r="C55" s="1"/>
      <c r="D55" s="1"/>
      <c r="E55" s="1"/>
      <c r="F55" s="1"/>
      <c r="G55" s="1"/>
      <c r="H55" s="1"/>
      <c r="I55" s="1"/>
    </row>
  </sheetData>
  <mergeCells count="78">
    <mergeCell ref="B39:D39"/>
    <mergeCell ref="F39:I39"/>
    <mergeCell ref="A31:A32"/>
    <mergeCell ref="C31:I31"/>
    <mergeCell ref="B32:I32"/>
    <mergeCell ref="A52:A53"/>
    <mergeCell ref="C52:D52"/>
    <mergeCell ref="E52:I53"/>
    <mergeCell ref="B53:D53"/>
    <mergeCell ref="A40:A41"/>
    <mergeCell ref="C40:I40"/>
    <mergeCell ref="B41:I41"/>
    <mergeCell ref="B42:D42"/>
    <mergeCell ref="F42:I42"/>
    <mergeCell ref="B43:I43"/>
    <mergeCell ref="B49:D49"/>
    <mergeCell ref="A50:A51"/>
    <mergeCell ref="C50:D50"/>
    <mergeCell ref="E50:I51"/>
    <mergeCell ref="B51:D51"/>
    <mergeCell ref="L35:P37"/>
    <mergeCell ref="B36:I36"/>
    <mergeCell ref="A37:A38"/>
    <mergeCell ref="C37:I37"/>
    <mergeCell ref="B38:I38"/>
    <mergeCell ref="K43:Q53"/>
    <mergeCell ref="B45:D45"/>
    <mergeCell ref="E45:I45"/>
    <mergeCell ref="A46:A47"/>
    <mergeCell ref="C46:D46"/>
    <mergeCell ref="E46:I47"/>
    <mergeCell ref="B47:D47"/>
    <mergeCell ref="A48:A49"/>
    <mergeCell ref="C48:D48"/>
    <mergeCell ref="E48:I49"/>
    <mergeCell ref="F33:I33"/>
    <mergeCell ref="B34:I34"/>
    <mergeCell ref="B27:I27"/>
    <mergeCell ref="A28:A29"/>
    <mergeCell ref="C28:I28"/>
    <mergeCell ref="B29:I29"/>
    <mergeCell ref="B30:D30"/>
    <mergeCell ref="F30:I30"/>
    <mergeCell ref="B33:D33"/>
    <mergeCell ref="A19:B19"/>
    <mergeCell ref="D19:E19"/>
    <mergeCell ref="A20:B20"/>
    <mergeCell ref="D20:E20"/>
    <mergeCell ref="A25:E25"/>
    <mergeCell ref="A23:B23"/>
    <mergeCell ref="D23:E23"/>
    <mergeCell ref="A24:B24"/>
    <mergeCell ref="D24:E24"/>
    <mergeCell ref="A21:B21"/>
    <mergeCell ref="D21:E21"/>
    <mergeCell ref="A22:B22"/>
    <mergeCell ref="D22:E22"/>
    <mergeCell ref="D16:E16"/>
    <mergeCell ref="A17:B17"/>
    <mergeCell ref="D17:E17"/>
    <mergeCell ref="A18:B18"/>
    <mergeCell ref="D18:E18"/>
    <mergeCell ref="J22:M22"/>
    <mergeCell ref="N22:Q22"/>
    <mergeCell ref="J23:R33"/>
    <mergeCell ref="A2:G2"/>
    <mergeCell ref="J2:O2"/>
    <mergeCell ref="A12:E12"/>
    <mergeCell ref="F12:G12"/>
    <mergeCell ref="A13:B13"/>
    <mergeCell ref="D13:E13"/>
    <mergeCell ref="A14:B14"/>
    <mergeCell ref="D14:E14"/>
    <mergeCell ref="A15:B15"/>
    <mergeCell ref="D15:E15"/>
    <mergeCell ref="J14:R15"/>
    <mergeCell ref="J16:R16"/>
    <mergeCell ref="A16:B16"/>
  </mergeCells>
  <phoneticPr fontId="1"/>
  <dataValidations count="1">
    <dataValidation imeMode="fullKatakana" allowBlank="1" showInputMessage="1" showErrorMessage="1" sqref="C31:I31 IY31:JE31 SU31:TA31 ACQ31:ACW31 AMM31:AMS31 AWI31:AWO31 BGE31:BGK31 BQA31:BQG31 BZW31:CAC31 CJS31:CJY31 CTO31:CTU31 DDK31:DDQ31 DNG31:DNM31 DXC31:DXI31 EGY31:EHE31 EQU31:ERA31 FAQ31:FAW31 FKM31:FKS31 FUI31:FUO31 GEE31:GEK31 GOA31:GOG31 GXW31:GYC31 HHS31:HHY31 HRO31:HRU31 IBK31:IBQ31 ILG31:ILM31 IVC31:IVI31 JEY31:JFE31 JOU31:JPA31 JYQ31:JYW31 KIM31:KIS31 KSI31:KSO31 LCE31:LCK31 LMA31:LMG31 LVW31:LWC31 MFS31:MFY31 MPO31:MPU31 MZK31:MZQ31 NJG31:NJM31 NTC31:NTI31 OCY31:ODE31 OMU31:ONA31 OWQ31:OWW31 PGM31:PGS31 PQI31:PQO31 QAE31:QAK31 QKA31:QKG31 QTW31:QUC31 RDS31:RDY31 RNO31:RNU31 RXK31:RXQ31 SHG31:SHM31 SRC31:SRI31 TAY31:TBE31 TKU31:TLA31 TUQ31:TUW31 UEM31:UES31 UOI31:UOO31 UYE31:UYK31 VIA31:VIG31 VRW31:VSC31 WBS31:WBY31 WLO31:WLU31 WVK31:WVQ31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C40:I40 IY40:JE40 SU40:TA40 ACQ40:ACW40 AMM40:AMS40 AWI40:AWO40 BGE40:BGK40 BQA40:BQG40 BZW40:CAC40 CJS40:CJY40 CTO40:CTU40 DDK40:DDQ40 DNG40:DNM40 DXC40:DXI40 EGY40:EHE40 EQU40:ERA40 FAQ40:FAW40 FKM40:FKS40 FUI40:FUO40 GEE40:GEK40 GOA40:GOG40 GXW40:GYC40 HHS40:HHY40 HRO40:HRU40 IBK40:IBQ40 ILG40:ILM40 IVC40:IVI40 JEY40:JFE40 JOU40:JPA40 JYQ40:JYW40 KIM40:KIS40 KSI40:KSO40 LCE40:LCK40 LMA40:LMG40 LVW40:LWC40 MFS40:MFY40 MPO40:MPU40 MZK40:MZQ40 NJG40:NJM40 NTC40:NTI40 OCY40:ODE40 OMU40:ONA40 OWQ40:OWW40 PGM40:PGS40 PQI40:PQO40 QAE40:QAK40 QKA40:QKG40 QTW40:QUC40 RDS40:RDY40 RNO40:RNU40 RXK40:RXQ40 SHG40:SHM40 SRC40:SRI40 TAY40:TBE40 TKU40:TLA40 TUQ40:TUW40 UEM40:UES40 UOI40:UOO40 UYE40:UYK40 VIA40:VIG40 VRW40:VSC40 WBS40:WBY40 WLO40:WLU40 WVK40:WVQ40 C65575:I65575 IY65575:JE65575 SU65575:TA65575 ACQ65575:ACW65575 AMM65575:AMS65575 AWI65575:AWO65575 BGE65575:BGK65575 BQA65575:BQG65575 BZW65575:CAC65575 CJS65575:CJY65575 CTO65575:CTU65575 DDK65575:DDQ65575 DNG65575:DNM65575 DXC65575:DXI65575 EGY65575:EHE65575 EQU65575:ERA65575 FAQ65575:FAW65575 FKM65575:FKS65575 FUI65575:FUO65575 GEE65575:GEK65575 GOA65575:GOG65575 GXW65575:GYC65575 HHS65575:HHY65575 HRO65575:HRU65575 IBK65575:IBQ65575 ILG65575:ILM65575 IVC65575:IVI65575 JEY65575:JFE65575 JOU65575:JPA65575 JYQ65575:JYW65575 KIM65575:KIS65575 KSI65575:KSO65575 LCE65575:LCK65575 LMA65575:LMG65575 LVW65575:LWC65575 MFS65575:MFY65575 MPO65575:MPU65575 MZK65575:MZQ65575 NJG65575:NJM65575 NTC65575:NTI65575 OCY65575:ODE65575 OMU65575:ONA65575 OWQ65575:OWW65575 PGM65575:PGS65575 PQI65575:PQO65575 QAE65575:QAK65575 QKA65575:QKG65575 QTW65575:QUC65575 RDS65575:RDY65575 RNO65575:RNU65575 RXK65575:RXQ65575 SHG65575:SHM65575 SRC65575:SRI65575 TAY65575:TBE65575 TKU65575:TLA65575 TUQ65575:TUW65575 UEM65575:UES65575 UOI65575:UOO65575 UYE65575:UYK65575 VIA65575:VIG65575 VRW65575:VSC65575 WBS65575:WBY65575 WLO65575:WLU65575 WVK65575:WVQ65575 C131111:I131111 IY131111:JE131111 SU131111:TA131111 ACQ131111:ACW131111 AMM131111:AMS131111 AWI131111:AWO131111 BGE131111:BGK131111 BQA131111:BQG131111 BZW131111:CAC131111 CJS131111:CJY131111 CTO131111:CTU131111 DDK131111:DDQ131111 DNG131111:DNM131111 DXC131111:DXI131111 EGY131111:EHE131111 EQU131111:ERA131111 FAQ131111:FAW131111 FKM131111:FKS131111 FUI131111:FUO131111 GEE131111:GEK131111 GOA131111:GOG131111 GXW131111:GYC131111 HHS131111:HHY131111 HRO131111:HRU131111 IBK131111:IBQ131111 ILG131111:ILM131111 IVC131111:IVI131111 JEY131111:JFE131111 JOU131111:JPA131111 JYQ131111:JYW131111 KIM131111:KIS131111 KSI131111:KSO131111 LCE131111:LCK131111 LMA131111:LMG131111 LVW131111:LWC131111 MFS131111:MFY131111 MPO131111:MPU131111 MZK131111:MZQ131111 NJG131111:NJM131111 NTC131111:NTI131111 OCY131111:ODE131111 OMU131111:ONA131111 OWQ131111:OWW131111 PGM131111:PGS131111 PQI131111:PQO131111 QAE131111:QAK131111 QKA131111:QKG131111 QTW131111:QUC131111 RDS131111:RDY131111 RNO131111:RNU131111 RXK131111:RXQ131111 SHG131111:SHM131111 SRC131111:SRI131111 TAY131111:TBE131111 TKU131111:TLA131111 TUQ131111:TUW131111 UEM131111:UES131111 UOI131111:UOO131111 UYE131111:UYK131111 VIA131111:VIG131111 VRW131111:VSC131111 WBS131111:WBY131111 WLO131111:WLU131111 WVK131111:WVQ131111 C196647:I196647 IY196647:JE196647 SU196647:TA196647 ACQ196647:ACW196647 AMM196647:AMS196647 AWI196647:AWO196647 BGE196647:BGK196647 BQA196647:BQG196647 BZW196647:CAC196647 CJS196647:CJY196647 CTO196647:CTU196647 DDK196647:DDQ196647 DNG196647:DNM196647 DXC196647:DXI196647 EGY196647:EHE196647 EQU196647:ERA196647 FAQ196647:FAW196647 FKM196647:FKS196647 FUI196647:FUO196647 GEE196647:GEK196647 GOA196647:GOG196647 GXW196647:GYC196647 HHS196647:HHY196647 HRO196647:HRU196647 IBK196647:IBQ196647 ILG196647:ILM196647 IVC196647:IVI196647 JEY196647:JFE196647 JOU196647:JPA196647 JYQ196647:JYW196647 KIM196647:KIS196647 KSI196647:KSO196647 LCE196647:LCK196647 LMA196647:LMG196647 LVW196647:LWC196647 MFS196647:MFY196647 MPO196647:MPU196647 MZK196647:MZQ196647 NJG196647:NJM196647 NTC196647:NTI196647 OCY196647:ODE196647 OMU196647:ONA196647 OWQ196647:OWW196647 PGM196647:PGS196647 PQI196647:PQO196647 QAE196647:QAK196647 QKA196647:QKG196647 QTW196647:QUC196647 RDS196647:RDY196647 RNO196647:RNU196647 RXK196647:RXQ196647 SHG196647:SHM196647 SRC196647:SRI196647 TAY196647:TBE196647 TKU196647:TLA196647 TUQ196647:TUW196647 UEM196647:UES196647 UOI196647:UOO196647 UYE196647:UYK196647 VIA196647:VIG196647 VRW196647:VSC196647 WBS196647:WBY196647 WLO196647:WLU196647 WVK196647:WVQ196647 C262183:I262183 IY262183:JE262183 SU262183:TA262183 ACQ262183:ACW262183 AMM262183:AMS262183 AWI262183:AWO262183 BGE262183:BGK262183 BQA262183:BQG262183 BZW262183:CAC262183 CJS262183:CJY262183 CTO262183:CTU262183 DDK262183:DDQ262183 DNG262183:DNM262183 DXC262183:DXI262183 EGY262183:EHE262183 EQU262183:ERA262183 FAQ262183:FAW262183 FKM262183:FKS262183 FUI262183:FUO262183 GEE262183:GEK262183 GOA262183:GOG262183 GXW262183:GYC262183 HHS262183:HHY262183 HRO262183:HRU262183 IBK262183:IBQ262183 ILG262183:ILM262183 IVC262183:IVI262183 JEY262183:JFE262183 JOU262183:JPA262183 JYQ262183:JYW262183 KIM262183:KIS262183 KSI262183:KSO262183 LCE262183:LCK262183 LMA262183:LMG262183 LVW262183:LWC262183 MFS262183:MFY262183 MPO262183:MPU262183 MZK262183:MZQ262183 NJG262183:NJM262183 NTC262183:NTI262183 OCY262183:ODE262183 OMU262183:ONA262183 OWQ262183:OWW262183 PGM262183:PGS262183 PQI262183:PQO262183 QAE262183:QAK262183 QKA262183:QKG262183 QTW262183:QUC262183 RDS262183:RDY262183 RNO262183:RNU262183 RXK262183:RXQ262183 SHG262183:SHM262183 SRC262183:SRI262183 TAY262183:TBE262183 TKU262183:TLA262183 TUQ262183:TUW262183 UEM262183:UES262183 UOI262183:UOO262183 UYE262183:UYK262183 VIA262183:VIG262183 VRW262183:VSC262183 WBS262183:WBY262183 WLO262183:WLU262183 WVK262183:WVQ262183 C327719:I327719 IY327719:JE327719 SU327719:TA327719 ACQ327719:ACW327719 AMM327719:AMS327719 AWI327719:AWO327719 BGE327719:BGK327719 BQA327719:BQG327719 BZW327719:CAC327719 CJS327719:CJY327719 CTO327719:CTU327719 DDK327719:DDQ327719 DNG327719:DNM327719 DXC327719:DXI327719 EGY327719:EHE327719 EQU327719:ERA327719 FAQ327719:FAW327719 FKM327719:FKS327719 FUI327719:FUO327719 GEE327719:GEK327719 GOA327719:GOG327719 GXW327719:GYC327719 HHS327719:HHY327719 HRO327719:HRU327719 IBK327719:IBQ327719 ILG327719:ILM327719 IVC327719:IVI327719 JEY327719:JFE327719 JOU327719:JPA327719 JYQ327719:JYW327719 KIM327719:KIS327719 KSI327719:KSO327719 LCE327719:LCK327719 LMA327719:LMG327719 LVW327719:LWC327719 MFS327719:MFY327719 MPO327719:MPU327719 MZK327719:MZQ327719 NJG327719:NJM327719 NTC327719:NTI327719 OCY327719:ODE327719 OMU327719:ONA327719 OWQ327719:OWW327719 PGM327719:PGS327719 PQI327719:PQO327719 QAE327719:QAK327719 QKA327719:QKG327719 QTW327719:QUC327719 RDS327719:RDY327719 RNO327719:RNU327719 RXK327719:RXQ327719 SHG327719:SHM327719 SRC327719:SRI327719 TAY327719:TBE327719 TKU327719:TLA327719 TUQ327719:TUW327719 UEM327719:UES327719 UOI327719:UOO327719 UYE327719:UYK327719 VIA327719:VIG327719 VRW327719:VSC327719 WBS327719:WBY327719 WLO327719:WLU327719 WVK327719:WVQ327719 C393255:I393255 IY393255:JE393255 SU393255:TA393255 ACQ393255:ACW393255 AMM393255:AMS393255 AWI393255:AWO393255 BGE393255:BGK393255 BQA393255:BQG393255 BZW393255:CAC393255 CJS393255:CJY393255 CTO393255:CTU393255 DDK393255:DDQ393255 DNG393255:DNM393255 DXC393255:DXI393255 EGY393255:EHE393255 EQU393255:ERA393255 FAQ393255:FAW393255 FKM393255:FKS393255 FUI393255:FUO393255 GEE393255:GEK393255 GOA393255:GOG393255 GXW393255:GYC393255 HHS393255:HHY393255 HRO393255:HRU393255 IBK393255:IBQ393255 ILG393255:ILM393255 IVC393255:IVI393255 JEY393255:JFE393255 JOU393255:JPA393255 JYQ393255:JYW393255 KIM393255:KIS393255 KSI393255:KSO393255 LCE393255:LCK393255 LMA393255:LMG393255 LVW393255:LWC393255 MFS393255:MFY393255 MPO393255:MPU393255 MZK393255:MZQ393255 NJG393255:NJM393255 NTC393255:NTI393255 OCY393255:ODE393255 OMU393255:ONA393255 OWQ393255:OWW393255 PGM393255:PGS393255 PQI393255:PQO393255 QAE393255:QAK393255 QKA393255:QKG393255 QTW393255:QUC393255 RDS393255:RDY393255 RNO393255:RNU393255 RXK393255:RXQ393255 SHG393255:SHM393255 SRC393255:SRI393255 TAY393255:TBE393255 TKU393255:TLA393255 TUQ393255:TUW393255 UEM393255:UES393255 UOI393255:UOO393255 UYE393255:UYK393255 VIA393255:VIG393255 VRW393255:VSC393255 WBS393255:WBY393255 WLO393255:WLU393255 WVK393255:WVQ393255 C458791:I458791 IY458791:JE458791 SU458791:TA458791 ACQ458791:ACW458791 AMM458791:AMS458791 AWI458791:AWO458791 BGE458791:BGK458791 BQA458791:BQG458791 BZW458791:CAC458791 CJS458791:CJY458791 CTO458791:CTU458791 DDK458791:DDQ458791 DNG458791:DNM458791 DXC458791:DXI458791 EGY458791:EHE458791 EQU458791:ERA458791 FAQ458791:FAW458791 FKM458791:FKS458791 FUI458791:FUO458791 GEE458791:GEK458791 GOA458791:GOG458791 GXW458791:GYC458791 HHS458791:HHY458791 HRO458791:HRU458791 IBK458791:IBQ458791 ILG458791:ILM458791 IVC458791:IVI458791 JEY458791:JFE458791 JOU458791:JPA458791 JYQ458791:JYW458791 KIM458791:KIS458791 KSI458791:KSO458791 LCE458791:LCK458791 LMA458791:LMG458791 LVW458791:LWC458791 MFS458791:MFY458791 MPO458791:MPU458791 MZK458791:MZQ458791 NJG458791:NJM458791 NTC458791:NTI458791 OCY458791:ODE458791 OMU458791:ONA458791 OWQ458791:OWW458791 PGM458791:PGS458791 PQI458791:PQO458791 QAE458791:QAK458791 QKA458791:QKG458791 QTW458791:QUC458791 RDS458791:RDY458791 RNO458791:RNU458791 RXK458791:RXQ458791 SHG458791:SHM458791 SRC458791:SRI458791 TAY458791:TBE458791 TKU458791:TLA458791 TUQ458791:TUW458791 UEM458791:UES458791 UOI458791:UOO458791 UYE458791:UYK458791 VIA458791:VIG458791 VRW458791:VSC458791 WBS458791:WBY458791 WLO458791:WLU458791 WVK458791:WVQ458791 C524327:I524327 IY524327:JE524327 SU524327:TA524327 ACQ524327:ACW524327 AMM524327:AMS524327 AWI524327:AWO524327 BGE524327:BGK524327 BQA524327:BQG524327 BZW524327:CAC524327 CJS524327:CJY524327 CTO524327:CTU524327 DDK524327:DDQ524327 DNG524327:DNM524327 DXC524327:DXI524327 EGY524327:EHE524327 EQU524327:ERA524327 FAQ524327:FAW524327 FKM524327:FKS524327 FUI524327:FUO524327 GEE524327:GEK524327 GOA524327:GOG524327 GXW524327:GYC524327 HHS524327:HHY524327 HRO524327:HRU524327 IBK524327:IBQ524327 ILG524327:ILM524327 IVC524327:IVI524327 JEY524327:JFE524327 JOU524327:JPA524327 JYQ524327:JYW524327 KIM524327:KIS524327 KSI524327:KSO524327 LCE524327:LCK524327 LMA524327:LMG524327 LVW524327:LWC524327 MFS524327:MFY524327 MPO524327:MPU524327 MZK524327:MZQ524327 NJG524327:NJM524327 NTC524327:NTI524327 OCY524327:ODE524327 OMU524327:ONA524327 OWQ524327:OWW524327 PGM524327:PGS524327 PQI524327:PQO524327 QAE524327:QAK524327 QKA524327:QKG524327 QTW524327:QUC524327 RDS524327:RDY524327 RNO524327:RNU524327 RXK524327:RXQ524327 SHG524327:SHM524327 SRC524327:SRI524327 TAY524327:TBE524327 TKU524327:TLA524327 TUQ524327:TUW524327 UEM524327:UES524327 UOI524327:UOO524327 UYE524327:UYK524327 VIA524327:VIG524327 VRW524327:VSC524327 WBS524327:WBY524327 WLO524327:WLU524327 WVK524327:WVQ524327 C589863:I589863 IY589863:JE589863 SU589863:TA589863 ACQ589863:ACW589863 AMM589863:AMS589863 AWI589863:AWO589863 BGE589863:BGK589863 BQA589863:BQG589863 BZW589863:CAC589863 CJS589863:CJY589863 CTO589863:CTU589863 DDK589863:DDQ589863 DNG589863:DNM589863 DXC589863:DXI589863 EGY589863:EHE589863 EQU589863:ERA589863 FAQ589863:FAW589863 FKM589863:FKS589863 FUI589863:FUO589863 GEE589863:GEK589863 GOA589863:GOG589863 GXW589863:GYC589863 HHS589863:HHY589863 HRO589863:HRU589863 IBK589863:IBQ589863 ILG589863:ILM589863 IVC589863:IVI589863 JEY589863:JFE589863 JOU589863:JPA589863 JYQ589863:JYW589863 KIM589863:KIS589863 KSI589863:KSO589863 LCE589863:LCK589863 LMA589863:LMG589863 LVW589863:LWC589863 MFS589863:MFY589863 MPO589863:MPU589863 MZK589863:MZQ589863 NJG589863:NJM589863 NTC589863:NTI589863 OCY589863:ODE589863 OMU589863:ONA589863 OWQ589863:OWW589863 PGM589863:PGS589863 PQI589863:PQO589863 QAE589863:QAK589863 QKA589863:QKG589863 QTW589863:QUC589863 RDS589863:RDY589863 RNO589863:RNU589863 RXK589863:RXQ589863 SHG589863:SHM589863 SRC589863:SRI589863 TAY589863:TBE589863 TKU589863:TLA589863 TUQ589863:TUW589863 UEM589863:UES589863 UOI589863:UOO589863 UYE589863:UYK589863 VIA589863:VIG589863 VRW589863:VSC589863 WBS589863:WBY589863 WLO589863:WLU589863 WVK589863:WVQ589863 C655399:I655399 IY655399:JE655399 SU655399:TA655399 ACQ655399:ACW655399 AMM655399:AMS655399 AWI655399:AWO655399 BGE655399:BGK655399 BQA655399:BQG655399 BZW655399:CAC655399 CJS655399:CJY655399 CTO655399:CTU655399 DDK655399:DDQ655399 DNG655399:DNM655399 DXC655399:DXI655399 EGY655399:EHE655399 EQU655399:ERA655399 FAQ655399:FAW655399 FKM655399:FKS655399 FUI655399:FUO655399 GEE655399:GEK655399 GOA655399:GOG655399 GXW655399:GYC655399 HHS655399:HHY655399 HRO655399:HRU655399 IBK655399:IBQ655399 ILG655399:ILM655399 IVC655399:IVI655399 JEY655399:JFE655399 JOU655399:JPA655399 JYQ655399:JYW655399 KIM655399:KIS655399 KSI655399:KSO655399 LCE655399:LCK655399 LMA655399:LMG655399 LVW655399:LWC655399 MFS655399:MFY655399 MPO655399:MPU655399 MZK655399:MZQ655399 NJG655399:NJM655399 NTC655399:NTI655399 OCY655399:ODE655399 OMU655399:ONA655399 OWQ655399:OWW655399 PGM655399:PGS655399 PQI655399:PQO655399 QAE655399:QAK655399 QKA655399:QKG655399 QTW655399:QUC655399 RDS655399:RDY655399 RNO655399:RNU655399 RXK655399:RXQ655399 SHG655399:SHM655399 SRC655399:SRI655399 TAY655399:TBE655399 TKU655399:TLA655399 TUQ655399:TUW655399 UEM655399:UES655399 UOI655399:UOO655399 UYE655399:UYK655399 VIA655399:VIG655399 VRW655399:VSC655399 WBS655399:WBY655399 WLO655399:WLU655399 WVK655399:WVQ655399 C720935:I720935 IY720935:JE720935 SU720935:TA720935 ACQ720935:ACW720935 AMM720935:AMS720935 AWI720935:AWO720935 BGE720935:BGK720935 BQA720935:BQG720935 BZW720935:CAC720935 CJS720935:CJY720935 CTO720935:CTU720935 DDK720935:DDQ720935 DNG720935:DNM720935 DXC720935:DXI720935 EGY720935:EHE720935 EQU720935:ERA720935 FAQ720935:FAW720935 FKM720935:FKS720935 FUI720935:FUO720935 GEE720935:GEK720935 GOA720935:GOG720935 GXW720935:GYC720935 HHS720935:HHY720935 HRO720935:HRU720935 IBK720935:IBQ720935 ILG720935:ILM720935 IVC720935:IVI720935 JEY720935:JFE720935 JOU720935:JPA720935 JYQ720935:JYW720935 KIM720935:KIS720935 KSI720935:KSO720935 LCE720935:LCK720935 LMA720935:LMG720935 LVW720935:LWC720935 MFS720935:MFY720935 MPO720935:MPU720935 MZK720935:MZQ720935 NJG720935:NJM720935 NTC720935:NTI720935 OCY720935:ODE720935 OMU720935:ONA720935 OWQ720935:OWW720935 PGM720935:PGS720935 PQI720935:PQO720935 QAE720935:QAK720935 QKA720935:QKG720935 QTW720935:QUC720935 RDS720935:RDY720935 RNO720935:RNU720935 RXK720935:RXQ720935 SHG720935:SHM720935 SRC720935:SRI720935 TAY720935:TBE720935 TKU720935:TLA720935 TUQ720935:TUW720935 UEM720935:UES720935 UOI720935:UOO720935 UYE720935:UYK720935 VIA720935:VIG720935 VRW720935:VSC720935 WBS720935:WBY720935 WLO720935:WLU720935 WVK720935:WVQ720935 C786471:I786471 IY786471:JE786471 SU786471:TA786471 ACQ786471:ACW786471 AMM786471:AMS786471 AWI786471:AWO786471 BGE786471:BGK786471 BQA786471:BQG786471 BZW786471:CAC786471 CJS786471:CJY786471 CTO786471:CTU786471 DDK786471:DDQ786471 DNG786471:DNM786471 DXC786471:DXI786471 EGY786471:EHE786471 EQU786471:ERA786471 FAQ786471:FAW786471 FKM786471:FKS786471 FUI786471:FUO786471 GEE786471:GEK786471 GOA786471:GOG786471 GXW786471:GYC786471 HHS786471:HHY786471 HRO786471:HRU786471 IBK786471:IBQ786471 ILG786471:ILM786471 IVC786471:IVI786471 JEY786471:JFE786471 JOU786471:JPA786471 JYQ786471:JYW786471 KIM786471:KIS786471 KSI786471:KSO786471 LCE786471:LCK786471 LMA786471:LMG786471 LVW786471:LWC786471 MFS786471:MFY786471 MPO786471:MPU786471 MZK786471:MZQ786471 NJG786471:NJM786471 NTC786471:NTI786471 OCY786471:ODE786471 OMU786471:ONA786471 OWQ786471:OWW786471 PGM786471:PGS786471 PQI786471:PQO786471 QAE786471:QAK786471 QKA786471:QKG786471 QTW786471:QUC786471 RDS786471:RDY786471 RNO786471:RNU786471 RXK786471:RXQ786471 SHG786471:SHM786471 SRC786471:SRI786471 TAY786471:TBE786471 TKU786471:TLA786471 TUQ786471:TUW786471 UEM786471:UES786471 UOI786471:UOO786471 UYE786471:UYK786471 VIA786471:VIG786471 VRW786471:VSC786471 WBS786471:WBY786471 WLO786471:WLU786471 WVK786471:WVQ786471 C852007:I852007 IY852007:JE852007 SU852007:TA852007 ACQ852007:ACW852007 AMM852007:AMS852007 AWI852007:AWO852007 BGE852007:BGK852007 BQA852007:BQG852007 BZW852007:CAC852007 CJS852007:CJY852007 CTO852007:CTU852007 DDK852007:DDQ852007 DNG852007:DNM852007 DXC852007:DXI852007 EGY852007:EHE852007 EQU852007:ERA852007 FAQ852007:FAW852007 FKM852007:FKS852007 FUI852007:FUO852007 GEE852007:GEK852007 GOA852007:GOG852007 GXW852007:GYC852007 HHS852007:HHY852007 HRO852007:HRU852007 IBK852007:IBQ852007 ILG852007:ILM852007 IVC852007:IVI852007 JEY852007:JFE852007 JOU852007:JPA852007 JYQ852007:JYW852007 KIM852007:KIS852007 KSI852007:KSO852007 LCE852007:LCK852007 LMA852007:LMG852007 LVW852007:LWC852007 MFS852007:MFY852007 MPO852007:MPU852007 MZK852007:MZQ852007 NJG852007:NJM852007 NTC852007:NTI852007 OCY852007:ODE852007 OMU852007:ONA852007 OWQ852007:OWW852007 PGM852007:PGS852007 PQI852007:PQO852007 QAE852007:QAK852007 QKA852007:QKG852007 QTW852007:QUC852007 RDS852007:RDY852007 RNO852007:RNU852007 RXK852007:RXQ852007 SHG852007:SHM852007 SRC852007:SRI852007 TAY852007:TBE852007 TKU852007:TLA852007 TUQ852007:TUW852007 UEM852007:UES852007 UOI852007:UOO852007 UYE852007:UYK852007 VIA852007:VIG852007 VRW852007:VSC852007 WBS852007:WBY852007 WLO852007:WLU852007 WVK852007:WVQ852007 C917543:I917543 IY917543:JE917543 SU917543:TA917543 ACQ917543:ACW917543 AMM917543:AMS917543 AWI917543:AWO917543 BGE917543:BGK917543 BQA917543:BQG917543 BZW917543:CAC917543 CJS917543:CJY917543 CTO917543:CTU917543 DDK917543:DDQ917543 DNG917543:DNM917543 DXC917543:DXI917543 EGY917543:EHE917543 EQU917543:ERA917543 FAQ917543:FAW917543 FKM917543:FKS917543 FUI917543:FUO917543 GEE917543:GEK917543 GOA917543:GOG917543 GXW917543:GYC917543 HHS917543:HHY917543 HRO917543:HRU917543 IBK917543:IBQ917543 ILG917543:ILM917543 IVC917543:IVI917543 JEY917543:JFE917543 JOU917543:JPA917543 JYQ917543:JYW917543 KIM917543:KIS917543 KSI917543:KSO917543 LCE917543:LCK917543 LMA917543:LMG917543 LVW917543:LWC917543 MFS917543:MFY917543 MPO917543:MPU917543 MZK917543:MZQ917543 NJG917543:NJM917543 NTC917543:NTI917543 OCY917543:ODE917543 OMU917543:ONA917543 OWQ917543:OWW917543 PGM917543:PGS917543 PQI917543:PQO917543 QAE917543:QAK917543 QKA917543:QKG917543 QTW917543:QUC917543 RDS917543:RDY917543 RNO917543:RNU917543 RXK917543:RXQ917543 SHG917543:SHM917543 SRC917543:SRI917543 TAY917543:TBE917543 TKU917543:TLA917543 TUQ917543:TUW917543 UEM917543:UES917543 UOI917543:UOO917543 UYE917543:UYK917543 VIA917543:VIG917543 VRW917543:VSC917543 WBS917543:WBY917543 WLO917543:WLU917543 WVK917543:WVQ917543 C983079:I983079 IY983079:JE983079 SU983079:TA983079 ACQ983079:ACW983079 AMM983079:AMS983079 AWI983079:AWO983079 BGE983079:BGK983079 BQA983079:BQG983079 BZW983079:CAC983079 CJS983079:CJY983079 CTO983079:CTU983079 DDK983079:DDQ983079 DNG983079:DNM983079 DXC983079:DXI983079 EGY983079:EHE983079 EQU983079:ERA983079 FAQ983079:FAW983079 FKM983079:FKS983079 FUI983079:FUO983079 GEE983079:GEK983079 GOA983079:GOG983079 GXW983079:GYC983079 HHS983079:HHY983079 HRO983079:HRU983079 IBK983079:IBQ983079 ILG983079:ILM983079 IVC983079:IVI983079 JEY983079:JFE983079 JOU983079:JPA983079 JYQ983079:JYW983079 KIM983079:KIS983079 KSI983079:KSO983079 LCE983079:LCK983079 LMA983079:LMG983079 LVW983079:LWC983079 MFS983079:MFY983079 MPO983079:MPU983079 MZK983079:MZQ983079 NJG983079:NJM983079 NTC983079:NTI983079 OCY983079:ODE983079 OMU983079:ONA983079 OWQ983079:OWW983079 PGM983079:PGS983079 PQI983079:PQO983079 QAE983079:QAK983079 QKA983079:QKG983079 QTW983079:QUC983079 RDS983079:RDY983079 RNO983079:RNU983079 RXK983079:RXQ983079 SHG983079:SHM983079 SRC983079:SRI983079 TAY983079:TBE983079 TKU983079:TLA983079 TUQ983079:TUW983079 UEM983079:UES983079 UOI983079:UOO983079 UYE983079:UYK983079 VIA983079:VIG983079 VRW983079:VSC983079 WBS983079:WBY983079 WLO983079:WLU983079 WVK983079:WVQ983079 C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82:D65582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8:D131118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4:D196654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90:D262190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6:D327726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62:D393262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8:D458798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4:D524334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70:D589870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6:D655406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42:D720942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8:D786478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4:D852014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50:D917550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6:D983086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C50:D50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6:D65586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22:D131122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8:D196658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4:D262194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30:D327730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6:D393266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802:D458802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8:D524338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4:D589874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10:D655410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6:D720946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82:D786482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8:D852018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4:D917554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90:D983090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52:D52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8:D65588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4:D131124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60:D196660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6:D262196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32:D327732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8:D393268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4:D458804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40:D524340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6:D589876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12:D655412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8:D720948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4:D786484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20:D852020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6:D917556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92:D983092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dataValidations>
  <hyperlinks>
    <hyperlink ref="B9" r:id="rId1" display="itil-info@intellilink.co.jp"/>
    <hyperlink ref="N22" r:id="rId2"/>
  </hyperlinks>
  <pageMargins left="0.59055118110236227" right="0.19685039370078741" top="0" bottom="0" header="0.31496062992125984" footer="0.31496062992125984"/>
  <pageSetup paperSize="9" scale="98" orientation="portrait" r:id="rId3"/>
  <colBreaks count="1" manualBreakCount="1">
    <brk id="9" max="52" man="1"/>
  </colBreaks>
  <drawing r:id="rId4"/>
  <legacyDrawing r:id="rId5"/>
  <oleObjects>
    <mc:AlternateContent xmlns:mc="http://schemas.openxmlformats.org/markup-compatibility/2006">
      <mc:Choice Requires="x14">
        <oleObject progId="PBrush" shapeId="1044" r:id="rId6">
          <objectPr defaultSize="0" r:id="rId7">
            <anchor moveWithCells="1" sizeWithCells="1">
              <from>
                <xdr:col>10</xdr:col>
                <xdr:colOff>304800</xdr:colOff>
                <xdr:row>42</xdr:row>
                <xdr:rowOff>171450</xdr:rowOff>
              </from>
              <to>
                <xdr:col>16</xdr:col>
                <xdr:colOff>457200</xdr:colOff>
                <xdr:row>44</xdr:row>
                <xdr:rowOff>19050</xdr:rowOff>
              </to>
            </anchor>
          </objectPr>
        </oleObject>
      </mc:Choice>
      <mc:Fallback>
        <oleObject progId="PBrush" shapeId="1044" r:id="rId6"/>
      </mc:Fallback>
    </mc:AlternateContent>
  </oleObjects>
  <mc:AlternateContent xmlns:mc="http://schemas.openxmlformats.org/markup-compatibility/2006">
    <mc:Choice Requires="x14">
      <controls>
        <mc:AlternateContent xmlns:mc="http://schemas.openxmlformats.org/markup-compatibility/2006">
          <mc:Choice Requires="x14">
            <control shapeId="1045" r:id="rId8" name="Check Box 21">
              <controlPr defaultSize="0" autoFill="0" autoLine="0" autoPict="0">
                <anchor moveWithCells="1">
                  <from>
                    <xdr:col>5</xdr:col>
                    <xdr:colOff>66675</xdr:colOff>
                    <xdr:row>12</xdr:row>
                    <xdr:rowOff>47625</xdr:rowOff>
                  </from>
                  <to>
                    <xdr:col>5</xdr:col>
                    <xdr:colOff>371475</xdr:colOff>
                    <xdr:row>13</xdr:row>
                    <xdr:rowOff>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5</xdr:col>
                    <xdr:colOff>66675</xdr:colOff>
                    <xdr:row>13</xdr:row>
                    <xdr:rowOff>47625</xdr:rowOff>
                  </from>
                  <to>
                    <xdr:col>5</xdr:col>
                    <xdr:colOff>371475</xdr:colOff>
                    <xdr:row>14</xdr:row>
                    <xdr:rowOff>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5</xdr:col>
                    <xdr:colOff>66675</xdr:colOff>
                    <xdr:row>14</xdr:row>
                    <xdr:rowOff>47625</xdr:rowOff>
                  </from>
                  <to>
                    <xdr:col>5</xdr:col>
                    <xdr:colOff>371475</xdr:colOff>
                    <xdr:row>15</xdr:row>
                    <xdr:rowOff>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5</xdr:col>
                    <xdr:colOff>66675</xdr:colOff>
                    <xdr:row>15</xdr:row>
                    <xdr:rowOff>47625</xdr:rowOff>
                  </from>
                  <to>
                    <xdr:col>5</xdr:col>
                    <xdr:colOff>371475</xdr:colOff>
                    <xdr:row>16</xdr:row>
                    <xdr:rowOff>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5</xdr:col>
                    <xdr:colOff>66675</xdr:colOff>
                    <xdr:row>16</xdr:row>
                    <xdr:rowOff>47625</xdr:rowOff>
                  </from>
                  <to>
                    <xdr:col>5</xdr:col>
                    <xdr:colOff>371475</xdr:colOff>
                    <xdr:row>17</xdr:row>
                    <xdr:rowOff>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5</xdr:col>
                    <xdr:colOff>66675</xdr:colOff>
                    <xdr:row>17</xdr:row>
                    <xdr:rowOff>47625</xdr:rowOff>
                  </from>
                  <to>
                    <xdr:col>5</xdr:col>
                    <xdr:colOff>371475</xdr:colOff>
                    <xdr:row>18</xdr:row>
                    <xdr:rowOff>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5</xdr:col>
                    <xdr:colOff>66675</xdr:colOff>
                    <xdr:row>18</xdr:row>
                    <xdr:rowOff>47625</xdr:rowOff>
                  </from>
                  <to>
                    <xdr:col>5</xdr:col>
                    <xdr:colOff>371475</xdr:colOff>
                    <xdr:row>19</xdr:row>
                    <xdr:rowOff>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5</xdr:col>
                    <xdr:colOff>66675</xdr:colOff>
                    <xdr:row>19</xdr:row>
                    <xdr:rowOff>47625</xdr:rowOff>
                  </from>
                  <to>
                    <xdr:col>5</xdr:col>
                    <xdr:colOff>371475</xdr:colOff>
                    <xdr:row>20</xdr:row>
                    <xdr:rowOff>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5</xdr:col>
                    <xdr:colOff>66675</xdr:colOff>
                    <xdr:row>20</xdr:row>
                    <xdr:rowOff>47625</xdr:rowOff>
                  </from>
                  <to>
                    <xdr:col>5</xdr:col>
                    <xdr:colOff>371475</xdr:colOff>
                    <xdr:row>21</xdr:row>
                    <xdr:rowOff>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5</xdr:col>
                    <xdr:colOff>66675</xdr:colOff>
                    <xdr:row>21</xdr:row>
                    <xdr:rowOff>47625</xdr:rowOff>
                  </from>
                  <to>
                    <xdr:col>5</xdr:col>
                    <xdr:colOff>371475</xdr:colOff>
                    <xdr:row>22</xdr:row>
                    <xdr:rowOff>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5</xdr:col>
                    <xdr:colOff>66675</xdr:colOff>
                    <xdr:row>22</xdr:row>
                    <xdr:rowOff>47625</xdr:rowOff>
                  </from>
                  <to>
                    <xdr:col>5</xdr:col>
                    <xdr:colOff>371475</xdr:colOff>
                    <xdr:row>23</xdr:row>
                    <xdr:rowOff>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5</xdr:col>
                    <xdr:colOff>66675</xdr:colOff>
                    <xdr:row>23</xdr:row>
                    <xdr:rowOff>47625</xdr:rowOff>
                  </from>
                  <to>
                    <xdr:col>5</xdr:col>
                    <xdr:colOff>371475</xdr:colOff>
                    <xdr:row>24</xdr:row>
                    <xdr:rowOff>0</xdr:rowOff>
                  </to>
                </anchor>
              </controlPr>
            </control>
          </mc:Choice>
        </mc:AlternateContent>
        <mc:AlternateContent xmlns:mc="http://schemas.openxmlformats.org/markup-compatibility/2006">
          <mc:Choice Requires="x14">
            <control shapeId="1063" r:id="rId20" name="Check Box 39">
              <controlPr defaultSize="0" autoFill="0" autoLine="0" autoPict="0">
                <anchor moveWithCells="1">
                  <from>
                    <xdr:col>13</xdr:col>
                    <xdr:colOff>457200</xdr:colOff>
                    <xdr:row>18</xdr:row>
                    <xdr:rowOff>171450</xdr:rowOff>
                  </from>
                  <to>
                    <xdr:col>14</xdr:col>
                    <xdr:colOff>76200</xdr:colOff>
                    <xdr:row>20</xdr:row>
                    <xdr:rowOff>0</xdr:rowOff>
                  </to>
                </anchor>
              </controlPr>
            </control>
          </mc:Choice>
        </mc:AlternateContent>
        <mc:AlternateContent xmlns:mc="http://schemas.openxmlformats.org/markup-compatibility/2006">
          <mc:Choice Requires="x14">
            <control shapeId="1064" r:id="rId21" name="Check Box 40">
              <controlPr defaultSize="0" autoFill="0" autoLine="0" autoPict="0">
                <anchor moveWithCells="1">
                  <from>
                    <xdr:col>11</xdr:col>
                    <xdr:colOff>466725</xdr:colOff>
                    <xdr:row>18</xdr:row>
                    <xdr:rowOff>152400</xdr:rowOff>
                  </from>
                  <to>
                    <xdr:col>12</xdr:col>
                    <xdr:colOff>47625</xdr:colOff>
                    <xdr:row>20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5"/>
  <sheetViews>
    <sheetView workbookViewId="0">
      <selection activeCell="E1" sqref="E1:E1048576"/>
    </sheetView>
  </sheetViews>
  <sheetFormatPr defaultRowHeight="18.75"/>
  <cols>
    <col min="1" max="1" width="2.5" bestFit="1" customWidth="1"/>
    <col min="2" max="2" width="13"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c r="A1" s="176" t="s">
        <v>30</v>
      </c>
      <c r="B1" s="176"/>
      <c r="C1" s="37" t="s">
        <v>32</v>
      </c>
      <c r="D1" s="37" t="s">
        <v>40</v>
      </c>
      <c r="E1" s="43"/>
      <c r="F1" s="43"/>
      <c r="G1" s="37"/>
      <c r="H1" s="37"/>
      <c r="I1" s="37" t="s">
        <v>31</v>
      </c>
      <c r="J1" s="37" t="s">
        <v>33</v>
      </c>
      <c r="K1" s="37" t="s">
        <v>34</v>
      </c>
      <c r="L1" s="37" t="s">
        <v>35</v>
      </c>
      <c r="M1" s="37"/>
      <c r="N1" s="37"/>
      <c r="O1" s="39" t="s">
        <v>36</v>
      </c>
      <c r="P1" s="37" t="s">
        <v>37</v>
      </c>
      <c r="Q1" s="37" t="s">
        <v>38</v>
      </c>
      <c r="R1" s="37" t="s">
        <v>39</v>
      </c>
    </row>
    <row r="2" spans="1:18">
      <c r="A2">
        <v>1</v>
      </c>
      <c r="B2" t="str">
        <f>IF($I2=0,"",コース申込書!$A$2)</f>
        <v/>
      </c>
      <c r="C2" s="38" t="str">
        <f>IF(B2="","",INDEX(コース申込書!$T$12:$T$24,MATCH(コース申込書!$S$2,コース申込書!$S$12:$S$25,0)))</f>
        <v/>
      </c>
      <c r="D2" t="str">
        <f>IFERROR(VLOOKUP(10,コース申込書!$T:$U,3,FALSE),"")</f>
        <v/>
      </c>
      <c r="I2">
        <f>コース申込書!B47</f>
        <v>0</v>
      </c>
      <c r="J2">
        <f>コース申込書!C46</f>
        <v>0</v>
      </c>
      <c r="K2">
        <f>コース申込書!$B$27</f>
        <v>0</v>
      </c>
      <c r="L2">
        <f>コース申込書!$B$30</f>
        <v>0</v>
      </c>
      <c r="O2">
        <f>コース申込書!E46</f>
        <v>0</v>
      </c>
      <c r="P2">
        <f>コース申込書!$B$33</f>
        <v>0</v>
      </c>
      <c r="Q2">
        <f>コース申込書!$C$28</f>
        <v>0</v>
      </c>
      <c r="R2">
        <f>コース申込書!$B$29</f>
        <v>0</v>
      </c>
    </row>
    <row r="3" spans="1:18">
      <c r="A3">
        <v>2</v>
      </c>
      <c r="B3" t="str">
        <f>IF($I3=0,"",コース申込書!$A$2)</f>
        <v/>
      </c>
      <c r="C3" s="38" t="str">
        <f>IF(B3="","",INDEX(コース申込書!$T$12:$T$24,MATCH(コース申込書!$S$2,コース申込書!$S$12:$S$25,0)))</f>
        <v/>
      </c>
      <c r="D3" t="str">
        <f>IFERROR(VLOOKUP(10,コース申込書!$T:$U,3,FALSE),"")</f>
        <v/>
      </c>
      <c r="I3">
        <f>コース申込書!B49</f>
        <v>0</v>
      </c>
      <c r="J3">
        <f>コース申込書!C48</f>
        <v>0</v>
      </c>
      <c r="K3">
        <f>コース申込書!$B$27</f>
        <v>0</v>
      </c>
      <c r="L3">
        <f>コース申込書!$B$30</f>
        <v>0</v>
      </c>
      <c r="O3">
        <f>コース申込書!E48</f>
        <v>0</v>
      </c>
      <c r="P3">
        <f>コース申込書!$B$33</f>
        <v>0</v>
      </c>
      <c r="Q3">
        <f>コース申込書!$C$28</f>
        <v>0</v>
      </c>
      <c r="R3">
        <f>コース申込書!$B$29</f>
        <v>0</v>
      </c>
    </row>
    <row r="4" spans="1:18">
      <c r="A4">
        <v>3</v>
      </c>
      <c r="B4" t="str">
        <f>IF($I4=0,"",コース申込書!$A$2)</f>
        <v/>
      </c>
      <c r="C4" s="38" t="str">
        <f>IF(B4="","",INDEX(コース申込書!$T$12:$T$24,MATCH(コース申込書!$S$2,コース申込書!$S$12:$S$25,0)))</f>
        <v/>
      </c>
      <c r="D4" t="str">
        <f>IFERROR(VLOOKUP(10,コース申込書!$T:$U,3,FALSE),"")</f>
        <v/>
      </c>
      <c r="I4">
        <f>コース申込書!B51</f>
        <v>0</v>
      </c>
      <c r="J4">
        <f>コース申込書!C50</f>
        <v>0</v>
      </c>
      <c r="K4">
        <f>コース申込書!$B$27</f>
        <v>0</v>
      </c>
      <c r="L4">
        <f>コース申込書!$B$30</f>
        <v>0</v>
      </c>
      <c r="O4">
        <f>コース申込書!E50</f>
        <v>0</v>
      </c>
      <c r="P4">
        <f>コース申込書!$B$33</f>
        <v>0</v>
      </c>
      <c r="Q4">
        <f>コース申込書!$C$28</f>
        <v>0</v>
      </c>
      <c r="R4">
        <f>コース申込書!$B$29</f>
        <v>0</v>
      </c>
    </row>
    <row r="5" spans="1:18">
      <c r="A5">
        <v>4</v>
      </c>
      <c r="B5" t="str">
        <f>IF($I5=0,"",コース申込書!$A$2)</f>
        <v/>
      </c>
      <c r="C5" s="38" t="str">
        <f>IF(B5="","",INDEX(コース申込書!$T$12:$T$24,MATCH(コース申込書!$S$2,コース申込書!$S$12:$S$25,0)))</f>
        <v/>
      </c>
      <c r="D5" t="str">
        <f>IFERROR(VLOOKUP(10,コース申込書!$T:$U,3,FALSE),"")</f>
        <v/>
      </c>
      <c r="I5">
        <f>コース申込書!B53</f>
        <v>0</v>
      </c>
      <c r="J5">
        <f>コース申込書!C52</f>
        <v>0</v>
      </c>
      <c r="K5">
        <f>コース申込書!$B$27</f>
        <v>0</v>
      </c>
      <c r="L5">
        <f>コース申込書!$B$30</f>
        <v>0</v>
      </c>
      <c r="O5">
        <f>コース申込書!E52</f>
        <v>0</v>
      </c>
      <c r="P5">
        <f>コース申込書!$B$33</f>
        <v>0</v>
      </c>
      <c r="Q5">
        <f>コース申込書!$C$28</f>
        <v>0</v>
      </c>
      <c r="R5">
        <f>コース申込書!$B$29</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2019-01-09T03:14:42Z</cp:lastPrinted>
  <dcterms:created xsi:type="dcterms:W3CDTF">2018-02-16T08:21:24Z</dcterms:created>
  <dcterms:modified xsi:type="dcterms:W3CDTF">2023-03-09T13:29:55Z</dcterms:modified>
</cp:coreProperties>
</file>